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showInkAnnotation="0"/>
  <xr:revisionPtr revIDLastSave="0" documentId="13_ncr:1_{61735918-8D72-46BE-B28A-7DB509F044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öltségvetés" sheetId="2" r:id="rId1"/>
  </sheets>
  <definedNames>
    <definedName name="_Adatsor" hidden="1">#REF!</definedName>
    <definedName name="_Árnyékolás" hidden="1">#REF!</definedName>
    <definedName name="_Megjelenés" hidden="1">#REF!</definedName>
    <definedName name="_példa" hidden="1">#REF!</definedName>
    <definedName name="_Rendelés1" hidden="1">0</definedName>
    <definedName name="ADATOK_01" hidden="1">Költségvetés!$B$2:$B$3</definedName>
    <definedName name="ADATOK_02" hidden="1">Költségvetés!$D$6:$D$7</definedName>
    <definedName name="ADATOK_03" hidden="1">Költségvetés!#REF!</definedName>
    <definedName name="ADATOK_04" hidden="1">Költségvetés!$D$15:$D$29</definedName>
    <definedName name="ADATOK_05" hidden="1">Költségvetés!$B$29</definedName>
    <definedName name="ADATOK_06" hidden="1">Költségvetés!#REF!</definedName>
    <definedName name="ADATOK_07" hidden="1">Költségvetés!#REF!</definedName>
    <definedName name="ADATOK_08" hidden="1">Költségvetés!#REF!</definedName>
    <definedName name="Adózott_eredmény">Költségvetés!#REF!</definedName>
    <definedName name="BevezNyomtTerület" hidden="1">#REF!</definedName>
    <definedName name="Bruttó_nyereség">Költségvetés!#REF!</definedName>
    <definedName name="Egyéb_bevételek">Költségvetés!#REF!</definedName>
    <definedName name="ELÁBÉ">Költségvetés!#REF!</definedName>
    <definedName name="Értékesítés_nettó_árbevétele">Költségvetés!#REF!</definedName>
    <definedName name="_xlnm.Print_Area" localSheetId="0">Költségvetés!$B$1:$E$35</definedName>
    <definedName name="Ráfordítások_összesen">Költségvetés!#REF!</definedName>
    <definedName name="Rend_készlet">Költségvetés!$D$29</definedName>
    <definedName name="SablonNyomtTerület">Költségvetés!$B$1:$E$31</definedName>
    <definedName name="Üz_tev_bevétele">Költségvetés!#REF!</definedName>
    <definedName name="Üzemi_tevékenység_bevétele">Költségvetés!#REF!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2" l="1"/>
  <c r="E31" i="2"/>
  <c r="E26" i="2"/>
  <c r="E19" i="2" l="1"/>
  <c r="E20" i="2"/>
  <c r="E22" i="2"/>
  <c r="E23" i="2"/>
  <c r="E24" i="2"/>
  <c r="E25" i="2"/>
  <c r="E27" i="2"/>
  <c r="E28" i="2"/>
  <c r="E18" i="2"/>
  <c r="D21" i="2"/>
  <c r="D34" i="2"/>
  <c r="C34" i="2"/>
  <c r="E33" i="2"/>
  <c r="E32" i="2"/>
  <c r="C21" i="2"/>
  <c r="E21" i="2" s="1"/>
  <c r="D16" i="2"/>
  <c r="D35" i="2" s="1"/>
  <c r="C16" i="2"/>
  <c r="D8" i="2"/>
  <c r="D14" i="2" s="1"/>
  <c r="C8" i="2"/>
  <c r="C14" i="2" s="1"/>
  <c r="E15" i="2"/>
  <c r="E29" i="2"/>
  <c r="E30" i="2"/>
  <c r="E13" i="2"/>
  <c r="E7" i="2"/>
  <c r="E9" i="2"/>
  <c r="E10" i="2"/>
  <c r="E11" i="2"/>
  <c r="E12" i="2"/>
  <c r="C31" i="2" l="1"/>
  <c r="E34" i="2"/>
  <c r="E14" i="2"/>
  <c r="E8" i="2"/>
  <c r="C35" i="2"/>
  <c r="E35" i="2" s="1"/>
  <c r="E16" i="2"/>
</calcChain>
</file>

<file path=xl/sharedStrings.xml><?xml version="1.0" encoding="utf-8"?>
<sst xmlns="http://schemas.openxmlformats.org/spreadsheetml/2006/main" count="38" uniqueCount="36">
  <si>
    <t>Universitas Miskolcinensis Alapítvány</t>
  </si>
  <si>
    <t>Költségvetés</t>
  </si>
  <si>
    <t>2020.év</t>
  </si>
  <si>
    <t>adatok ezer Ft-ban</t>
  </si>
  <si>
    <t>Bevételek</t>
  </si>
  <si>
    <t>Alaptevékenység</t>
  </si>
  <si>
    <t>Vállalkozási tevékenység</t>
  </si>
  <si>
    <t>Összesen</t>
  </si>
  <si>
    <t>Értékesítés nettó árbevétele</t>
  </si>
  <si>
    <t>Aktivált saját teljesítmények értéke</t>
  </si>
  <si>
    <t>Egyéb bevételek</t>
  </si>
  <si>
    <t xml:space="preserve">            ebből</t>
  </si>
  <si>
    <t xml:space="preserve">           - tagdíj</t>
  </si>
  <si>
    <t xml:space="preserve">           - alapítótól kapott befizetés</t>
  </si>
  <si>
    <t xml:space="preserve">           - támogatások</t>
  </si>
  <si>
    <t>Pénzügyi műveletek bevételei</t>
  </si>
  <si>
    <t>Összes bevétel</t>
  </si>
  <si>
    <t>Kiadások</t>
  </si>
  <si>
    <t xml:space="preserve">      Anyagjellegű ráfordítások</t>
  </si>
  <si>
    <t xml:space="preserve">           - irodaszer, szakmai kiadványok</t>
  </si>
  <si>
    <t xml:space="preserve">           - bérleti díjak, közüzemi díjak</t>
  </si>
  <si>
    <t xml:space="preserve">           - egyéb szolgáltatások</t>
  </si>
  <si>
    <t xml:space="preserve">      Személyi jellegű ráfordítások</t>
  </si>
  <si>
    <t xml:space="preserve">           - munkabér</t>
  </si>
  <si>
    <t xml:space="preserve">           - tiszteletdíjak, megbízási díjak</t>
  </si>
  <si>
    <t xml:space="preserve">           - egyéb személyi jellegű kifizetések (költségtérítés, napidíj)</t>
  </si>
  <si>
    <t xml:space="preserve">           - egyéb személyi jellegű kifizetések (ösztöndíj)</t>
  </si>
  <si>
    <t xml:space="preserve">           - munkaadót terhelő járulékok</t>
  </si>
  <si>
    <t xml:space="preserve">      Értékcsökkenési leírás</t>
  </si>
  <si>
    <t>Egyéb ráfordítások</t>
  </si>
  <si>
    <t>Pénzügyi műveletek ráfordítása</t>
  </si>
  <si>
    <t>Működési kiadás</t>
  </si>
  <si>
    <t>Beruházások</t>
  </si>
  <si>
    <t>Felújítás</t>
  </si>
  <si>
    <t>Felhalmozási kiadás</t>
  </si>
  <si>
    <t>Összes kiadás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</si>
</sst>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-* #,##0\ &quot;Ft&quot;_-;\-* #,##0\ &quot;Ft&quot;_-;_-* &quot;-&quot;\ &quot;Ft&quot;_-;_-@_-"/>
    <numFmt numFmtId="165" formatCode="_-* #,##0.00\ &quot;Ft&quot;_-;\-* #,##0.00\ &quot;Ft&quot;_-;_-* &quot;-&quot;??\ &quot;Ft&quot;_-;_-@_-"/>
    <numFmt numFmtId="166" formatCode="mm/dd/yy"/>
    <numFmt numFmtId="167" formatCode="0_);[Red]\(0\)"/>
  </numFmts>
  <fonts count="26">
    <font>
      <sz val="10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  <scheme val="minor"/>
    </font>
    <font>
      <b/>
      <sz val="12"/>
      <color theme="0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8"/>
      <name val="Arial"/>
      <family val="2"/>
      <scheme val="minor"/>
    </font>
    <font>
      <b/>
      <sz val="18"/>
      <name val="Arial"/>
      <family val="2"/>
      <charset val="238"/>
      <scheme val="major"/>
    </font>
    <font>
      <sz val="12"/>
      <name val="Arial"/>
      <family val="2"/>
      <scheme val="minor"/>
    </font>
    <font>
      <b/>
      <sz val="12"/>
      <color theme="0"/>
      <name val="Arial"/>
      <family val="2"/>
      <charset val="238"/>
      <scheme val="minor"/>
    </font>
    <font>
      <b/>
      <sz val="12"/>
      <color indexed="9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38" fontId="0" fillId="0" borderId="0" applyFont="0" applyBorder="0" applyProtection="0">
      <alignment wrapText="1"/>
    </xf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4" applyNumberFormat="0" applyAlignment="0" applyProtection="0"/>
    <xf numFmtId="0" fontId="13" fillId="7" borderId="5" applyNumberFormat="0" applyAlignment="0" applyProtection="0"/>
    <xf numFmtId="0" fontId="14" fillId="7" borderId="4" applyNumberFormat="0" applyAlignment="0" applyProtection="0"/>
    <xf numFmtId="0" fontId="15" fillId="0" borderId="6" applyNumberFormat="0" applyFill="0" applyAlignment="0" applyProtection="0"/>
    <xf numFmtId="0" fontId="16" fillId="8" borderId="7" applyNumberFormat="0" applyAlignment="0" applyProtection="0"/>
    <xf numFmtId="0" fontId="17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" fillId="0" borderId="0">
      <alignment wrapText="1"/>
      <protection locked="0"/>
    </xf>
  </cellStyleXfs>
  <cellXfs count="27">
    <xf numFmtId="38" fontId="0" fillId="0" borderId="0" xfId="0">
      <alignment wrapText="1"/>
    </xf>
    <xf numFmtId="0" fontId="3" fillId="0" borderId="0" xfId="0" applyNumberFormat="1" applyFont="1" applyProtection="1">
      <alignment wrapText="1"/>
      <protection locked="0"/>
    </xf>
    <xf numFmtId="0" fontId="3" fillId="0" borderId="0" xfId="0" applyNumberFormat="1" applyFont="1">
      <alignment wrapText="1"/>
    </xf>
    <xf numFmtId="0" fontId="3" fillId="0" borderId="0" xfId="0" applyNumberFormat="1" applyFont="1" applyAlignment="1" applyProtection="1">
      <alignment horizontal="left"/>
      <protection locked="0"/>
    </xf>
    <xf numFmtId="0" fontId="4" fillId="2" borderId="10" xfId="0" applyNumberFormat="1" applyFont="1" applyFill="1" applyBorder="1" applyAlignment="1" applyProtection="1">
      <protection locked="0"/>
    </xf>
    <xf numFmtId="38" fontId="22" fillId="0" borderId="0" xfId="0" applyFont="1" applyBorder="1" applyAlignment="1">
      <alignment vertical="center" wrapText="1"/>
    </xf>
    <xf numFmtId="0" fontId="21" fillId="0" borderId="0" xfId="0" applyNumberFormat="1" applyFont="1" applyBorder="1" applyAlignment="1" applyProtection="1">
      <protection locked="0"/>
    </xf>
    <xf numFmtId="0" fontId="4" fillId="2" borderId="10" xfId="0" applyNumberFormat="1" applyFont="1" applyFill="1" applyBorder="1" applyAlignment="1" applyProtection="1">
      <alignment vertical="center"/>
      <protection locked="0"/>
    </xf>
    <xf numFmtId="0" fontId="23" fillId="0" borderId="10" xfId="0" applyNumberFormat="1" applyFont="1" applyBorder="1" applyAlignment="1" applyProtection="1">
      <protection locked="0"/>
    </xf>
    <xf numFmtId="0" fontId="3" fillId="0" borderId="0" xfId="0" applyNumberFormat="1" applyFont="1" applyAlignment="1">
      <alignment horizontal="right" wrapText="1"/>
    </xf>
    <xf numFmtId="0" fontId="4" fillId="35" borderId="10" xfId="0" applyNumberFormat="1" applyFont="1" applyFill="1" applyBorder="1" applyAlignment="1" applyProtection="1">
      <protection locked="0"/>
    </xf>
    <xf numFmtId="0" fontId="25" fillId="2" borderId="10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23" fillId="0" borderId="10" xfId="0" applyNumberFormat="1" applyFont="1" applyBorder="1" applyAlignment="1" applyProtection="1">
      <alignment horizontal="left" indent="2"/>
      <protection locked="0"/>
    </xf>
    <xf numFmtId="3" fontId="23" fillId="0" borderId="10" xfId="0" applyNumberFormat="1" applyFont="1" applyBorder="1">
      <alignment wrapText="1"/>
    </xf>
    <xf numFmtId="3" fontId="23" fillId="0" borderId="10" xfId="0" applyNumberFormat="1" applyFont="1" applyBorder="1" applyProtection="1">
      <alignment wrapText="1"/>
      <protection locked="0"/>
    </xf>
    <xf numFmtId="3" fontId="4" fillId="35" borderId="10" xfId="0" applyNumberFormat="1" applyFont="1" applyFill="1" applyBorder="1">
      <alignment wrapText="1"/>
    </xf>
    <xf numFmtId="3" fontId="4" fillId="2" borderId="10" xfId="0" applyNumberFormat="1" applyFont="1" applyFill="1" applyBorder="1">
      <alignment wrapText="1"/>
    </xf>
    <xf numFmtId="3" fontId="4" fillId="2" borderId="10" xfId="0" applyNumberFormat="1" applyFont="1" applyFill="1" applyBorder="1" applyProtection="1">
      <alignment wrapText="1"/>
      <protection locked="0"/>
    </xf>
    <xf numFmtId="3" fontId="23" fillId="2" borderId="10" xfId="0" applyNumberFormat="1" applyFont="1" applyFill="1" applyBorder="1">
      <alignment wrapText="1"/>
    </xf>
    <xf numFmtId="3" fontId="23" fillId="34" borderId="10" xfId="0" applyNumberFormat="1" applyFont="1" applyFill="1" applyBorder="1">
      <alignment wrapText="1"/>
    </xf>
    <xf numFmtId="0" fontId="4" fillId="35" borderId="10" xfId="0" applyNumberFormat="1" applyFont="1" applyFill="1" applyBorder="1" applyAlignment="1"/>
    <xf numFmtId="0" fontId="4" fillId="2" borderId="10" xfId="0" applyNumberFormat="1" applyFont="1" applyFill="1" applyBorder="1" applyAlignment="1"/>
    <xf numFmtId="3" fontId="24" fillId="35" borderId="10" xfId="0" applyNumberFormat="1" applyFont="1" applyFill="1" applyBorder="1">
      <alignment wrapText="1"/>
    </xf>
    <xf numFmtId="38" fontId="22" fillId="0" borderId="0" xfId="0" applyFont="1" applyBorder="1" applyAlignment="1">
      <alignment horizontal="center" vertical="center" wrapText="1"/>
    </xf>
    <xf numFmtId="0" fontId="21" fillId="0" borderId="0" xfId="0" applyNumberFormat="1" applyFont="1" applyBorder="1" applyAlignment="1" applyProtection="1">
      <alignment horizontal="center"/>
      <protection locked="0"/>
    </xf>
  </cellXfs>
  <cellStyles count="51">
    <cellStyle name=" dátum" xfId="2" xr:uid="{00000000-0005-0000-0000-000001000000}"/>
    <cellStyle name="20% - 1. jelölőszín" xfId="27" builtinId="30" customBuiltin="1"/>
    <cellStyle name="20% - 2. jelölőszín" xfId="31" builtinId="34" customBuiltin="1"/>
    <cellStyle name="20% - 3. jelölőszín" xfId="35" builtinId="38" customBuiltin="1"/>
    <cellStyle name="20% - 4. jelölőszín" xfId="39" builtinId="42" customBuiltin="1"/>
    <cellStyle name="20% - 5. jelölőszín" xfId="43" builtinId="46" customBuiltin="1"/>
    <cellStyle name="20% - 6. jelölőszín" xfId="47" builtinId="50" customBuiltin="1"/>
    <cellStyle name="40% - 1. jelölőszín" xfId="28" builtinId="31" customBuiltin="1"/>
    <cellStyle name="40% - 2. jelölőszín" xfId="32" builtinId="35" customBuiltin="1"/>
    <cellStyle name="40% - 3. jelölőszín" xfId="36" builtinId="39" customBuiltin="1"/>
    <cellStyle name="40% - 4. jelölőszín" xfId="40" builtinId="43" customBuiltin="1"/>
    <cellStyle name="40% - 5. jelölőszín" xfId="44" builtinId="47" customBuiltin="1"/>
    <cellStyle name="40% - 6. jelölőszín" xfId="48" builtinId="51" customBuiltin="1"/>
    <cellStyle name="60% - 1. jelölőszín" xfId="29" builtinId="32" customBuiltin="1"/>
    <cellStyle name="60% - 2. jelölőszín" xfId="33" builtinId="36" customBuiltin="1"/>
    <cellStyle name="60% - 3. jelölőszín" xfId="37" builtinId="40" customBuiltin="1"/>
    <cellStyle name="60% - 4. jelölőszín" xfId="41" builtinId="44" customBuiltin="1"/>
    <cellStyle name="60% - 5. jelölőszín" xfId="45" builtinId="48" customBuiltin="1"/>
    <cellStyle name="60% - 6. jelölőszín" xfId="49" builtinId="52" customBuiltin="1"/>
    <cellStyle name="Bevitel" xfId="17" builtinId="20" customBuiltin="1"/>
    <cellStyle name="Cím" xfId="9" builtinId="15" customBuiltin="1"/>
    <cellStyle name="Címsor 1" xfId="10" builtinId="16" customBuiltin="1"/>
    <cellStyle name="Címsor 2" xfId="11" builtinId="17" customBuiltin="1"/>
    <cellStyle name="Címsor 3" xfId="12" builtinId="18" customBuiltin="1"/>
    <cellStyle name="Címsor 4" xfId="13" builtinId="19" customBuiltin="1"/>
    <cellStyle name="dátum" xfId="50" xr:uid="{6DC634A7-3B14-41F3-9BAA-6061AE1F1C49}"/>
    <cellStyle name="Ellenőrzőcella" xfId="21" builtinId="23" customBuiltin="1"/>
    <cellStyle name="Ezres" xfId="4" builtinId="3" customBuiltin="1"/>
    <cellStyle name="Ezres [0]" xfId="5" builtinId="6" customBuiltin="1"/>
    <cellStyle name="Figyelmeztetés" xfId="22" builtinId="11" customBuiltin="1"/>
    <cellStyle name="Fix" xfId="1" xr:uid="{00000000-0005-0000-0000-000000000000}"/>
    <cellStyle name="Hivatkozott cella" xfId="20" builtinId="24" customBuiltin="1"/>
    <cellStyle name="Jegyzet" xfId="23" builtinId="10" customBuiltin="1"/>
    <cellStyle name="Jelölőszín 1" xfId="26" builtinId="29" customBuiltin="1"/>
    <cellStyle name="Jelölőszín 2" xfId="30" builtinId="33" customBuiltin="1"/>
    <cellStyle name="Jelölőszín 3" xfId="34" builtinId="37" customBuiltin="1"/>
    <cellStyle name="Jelölőszín 4" xfId="38" builtinId="41" customBuiltin="1"/>
    <cellStyle name="Jelölőszín 5" xfId="42" builtinId="45" customBuiltin="1"/>
    <cellStyle name="Jelölőszín 6" xfId="46" builtinId="49" customBuiltin="1"/>
    <cellStyle name="Jó" xfId="14" builtinId="26" customBuiltin="1"/>
    <cellStyle name="Kimenet" xfId="18" builtinId="21" customBuiltin="1"/>
    <cellStyle name="Magyarázó szöveg" xfId="24" builtinId="53" customBuiltin="1"/>
    <cellStyle name="Normál" xfId="0" builtinId="0" customBuiltin="1"/>
    <cellStyle name="Összesen" xfId="25" builtinId="25" customBuiltin="1"/>
    <cellStyle name="Pénznem" xfId="6" builtinId="4" customBuiltin="1"/>
    <cellStyle name="Pénznem [0]" xfId="7" builtinId="7" customBuiltin="1"/>
    <cellStyle name="Rossz" xfId="15" builtinId="27" customBuiltin="1"/>
    <cellStyle name="Semleges" xfId="16" builtinId="28" customBuiltin="1"/>
    <cellStyle name="Számítás" xfId="19" builtinId="22" customBuiltin="1"/>
    <cellStyle name="Százalék" xfId="8" builtinId="5" customBuiltin="1"/>
    <cellStyle name="Szöveg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1:G35"/>
  <sheetViews>
    <sheetView showGridLines="0" tabSelected="1" topLeftCell="A16" zoomScaleNormal="100" workbookViewId="0">
      <selection activeCell="C34" sqref="C34"/>
    </sheetView>
  </sheetViews>
  <sheetFormatPr defaultColWidth="9.140625" defaultRowHeight="12.75"/>
  <cols>
    <col min="1" max="1" width="2.7109375" style="2" customWidth="1"/>
    <col min="2" max="2" width="70.28515625" style="2" bestFit="1" customWidth="1"/>
    <col min="3" max="3" width="20.28515625" style="2" customWidth="1"/>
    <col min="4" max="4" width="21.42578125" style="2" customWidth="1"/>
    <col min="5" max="5" width="20" style="2" customWidth="1"/>
    <col min="6" max="6" width="2.7109375" style="2" customWidth="1"/>
    <col min="7" max="16384" width="9.140625" style="2"/>
  </cols>
  <sheetData>
    <row r="1" spans="2:7" s="1" customFormat="1" ht="23.25" customHeight="1">
      <c r="B1" s="25" t="s">
        <v>0</v>
      </c>
      <c r="C1" s="25"/>
      <c r="D1" s="25"/>
      <c r="E1" s="25"/>
      <c r="F1" s="5"/>
      <c r="G1" s="5"/>
    </row>
    <row r="2" spans="2:7" ht="21" customHeight="1">
      <c r="B2" s="25" t="s">
        <v>1</v>
      </c>
      <c r="C2" s="25"/>
      <c r="D2" s="25"/>
      <c r="E2" s="25"/>
      <c r="F2" s="5"/>
      <c r="G2" s="5"/>
    </row>
    <row r="3" spans="2:7" ht="25.5" customHeight="1">
      <c r="B3" s="26" t="s">
        <v>2</v>
      </c>
      <c r="C3" s="26"/>
      <c r="D3" s="26"/>
      <c r="E3" s="26"/>
      <c r="F3" s="6"/>
      <c r="G3" s="6"/>
    </row>
    <row r="4" spans="2:7" ht="24" customHeight="1">
      <c r="B4" s="3"/>
      <c r="E4" s="9" t="s">
        <v>3</v>
      </c>
    </row>
    <row r="5" spans="2:7" ht="39" customHeight="1">
      <c r="B5" s="7" t="s">
        <v>4</v>
      </c>
      <c r="C5" s="11" t="s">
        <v>5</v>
      </c>
      <c r="D5" s="12" t="s">
        <v>6</v>
      </c>
      <c r="E5" s="13" t="s">
        <v>7</v>
      </c>
    </row>
    <row r="6" spans="2:7" ht="15">
      <c r="B6" s="14" t="s">
        <v>8</v>
      </c>
      <c r="C6" s="15"/>
      <c r="D6" s="16"/>
      <c r="E6" s="16"/>
    </row>
    <row r="7" spans="2:7" ht="15">
      <c r="B7" s="14" t="s">
        <v>9</v>
      </c>
      <c r="C7" s="15"/>
      <c r="D7" s="16"/>
      <c r="E7" s="15">
        <f t="shared" ref="E7:E11" si="0">SUM(C7:D7)</f>
        <v>0</v>
      </c>
    </row>
    <row r="8" spans="2:7" ht="15">
      <c r="B8" s="14" t="s">
        <v>10</v>
      </c>
      <c r="C8" s="15">
        <f>SUM(C10:C12)</f>
        <v>400000</v>
      </c>
      <c r="D8" s="15">
        <f>SUM(D10:D12)</f>
        <v>0</v>
      </c>
      <c r="E8" s="15">
        <f t="shared" si="0"/>
        <v>400000</v>
      </c>
    </row>
    <row r="9" spans="2:7" ht="15">
      <c r="B9" s="14" t="s">
        <v>11</v>
      </c>
      <c r="C9" s="15"/>
      <c r="D9" s="15"/>
      <c r="E9" s="15">
        <f t="shared" si="0"/>
        <v>0</v>
      </c>
    </row>
    <row r="10" spans="2:7" ht="15">
      <c r="B10" s="14" t="s">
        <v>12</v>
      </c>
      <c r="C10" s="15">
        <v>0</v>
      </c>
      <c r="D10" s="15">
        <v>0</v>
      </c>
      <c r="E10" s="15">
        <f t="shared" si="0"/>
        <v>0</v>
      </c>
    </row>
    <row r="11" spans="2:7" ht="15">
      <c r="B11" s="14" t="s">
        <v>13</v>
      </c>
      <c r="C11" s="15">
        <v>0</v>
      </c>
      <c r="D11" s="15">
        <v>0</v>
      </c>
      <c r="E11" s="15">
        <f t="shared" si="0"/>
        <v>0</v>
      </c>
    </row>
    <row r="12" spans="2:7" ht="15">
      <c r="B12" s="14" t="s">
        <v>14</v>
      </c>
      <c r="C12" s="15">
        <v>400000</v>
      </c>
      <c r="D12" s="15">
        <v>0</v>
      </c>
      <c r="E12" s="15">
        <f>SUM(C12:D12)</f>
        <v>400000</v>
      </c>
    </row>
    <row r="13" spans="2:7" ht="15">
      <c r="B13" s="14" t="s">
        <v>15</v>
      </c>
      <c r="C13" s="15">
        <v>0</v>
      </c>
      <c r="D13" s="15">
        <v>0</v>
      </c>
      <c r="E13" s="15">
        <f>SUM(C13:D13)</f>
        <v>0</v>
      </c>
    </row>
    <row r="14" spans="2:7" ht="15.75">
      <c r="B14" s="10" t="s">
        <v>16</v>
      </c>
      <c r="C14" s="17">
        <f>SUM(C6+C7+C8+C13)</f>
        <v>400000</v>
      </c>
      <c r="D14" s="17">
        <f>SUM(D6+D7+D8+D13)</f>
        <v>0</v>
      </c>
      <c r="E14" s="17">
        <f t="shared" ref="E14:E30" si="1">SUM(C14:D14)</f>
        <v>400000</v>
      </c>
    </row>
    <row r="15" spans="2:7" ht="15.75">
      <c r="B15" s="4" t="s">
        <v>17</v>
      </c>
      <c r="C15" s="18"/>
      <c r="D15" s="19"/>
      <c r="E15" s="20">
        <f t="shared" si="1"/>
        <v>0</v>
      </c>
    </row>
    <row r="16" spans="2:7" ht="15">
      <c r="B16" s="8" t="s">
        <v>18</v>
      </c>
      <c r="C16" s="15">
        <f>SUM(C18:C20)</f>
        <v>62500</v>
      </c>
      <c r="D16" s="15">
        <f>SUM(D18:D20)</f>
        <v>0</v>
      </c>
      <c r="E16" s="15">
        <f t="shared" si="1"/>
        <v>62500</v>
      </c>
    </row>
    <row r="17" spans="2:5" ht="15">
      <c r="B17" s="14" t="s">
        <v>11</v>
      </c>
      <c r="C17" s="15"/>
      <c r="D17" s="16"/>
      <c r="E17" s="15"/>
    </row>
    <row r="18" spans="2:5" ht="15">
      <c r="B18" s="14" t="s">
        <v>19</v>
      </c>
      <c r="C18" s="15">
        <v>1000</v>
      </c>
      <c r="D18" s="16">
        <v>0</v>
      </c>
      <c r="E18" s="15">
        <f>SUM(C18:D18)</f>
        <v>1000</v>
      </c>
    </row>
    <row r="19" spans="2:5" ht="15">
      <c r="B19" s="14" t="s">
        <v>20</v>
      </c>
      <c r="C19" s="15">
        <v>11500</v>
      </c>
      <c r="D19" s="16">
        <v>0</v>
      </c>
      <c r="E19" s="15">
        <f t="shared" ref="E19:E28" si="2">SUM(C19:D19)</f>
        <v>11500</v>
      </c>
    </row>
    <row r="20" spans="2:5" ht="15">
      <c r="B20" s="14" t="s">
        <v>21</v>
      </c>
      <c r="C20" s="15">
        <v>50000</v>
      </c>
      <c r="D20" s="16">
        <v>0</v>
      </c>
      <c r="E20" s="15">
        <f t="shared" si="2"/>
        <v>50000</v>
      </c>
    </row>
    <row r="21" spans="2:5" ht="15">
      <c r="B21" s="8" t="s">
        <v>22</v>
      </c>
      <c r="C21" s="15">
        <f>SUM(C23:C27)</f>
        <v>114930</v>
      </c>
      <c r="D21" s="15">
        <f>SUM(D23:D27)</f>
        <v>0</v>
      </c>
      <c r="E21" s="15">
        <f t="shared" si="2"/>
        <v>114930</v>
      </c>
    </row>
    <row r="22" spans="2:5" ht="15">
      <c r="B22" s="14" t="s">
        <v>11</v>
      </c>
      <c r="C22" s="15"/>
      <c r="D22" s="16"/>
      <c r="E22" s="15">
        <f t="shared" si="2"/>
        <v>0</v>
      </c>
    </row>
    <row r="23" spans="2:5" ht="15">
      <c r="B23" s="14" t="s">
        <v>23</v>
      </c>
      <c r="C23" s="15">
        <v>6000</v>
      </c>
      <c r="D23" s="16">
        <v>0</v>
      </c>
      <c r="E23" s="15">
        <f t="shared" si="2"/>
        <v>6000</v>
      </c>
    </row>
    <row r="24" spans="2:5" ht="15">
      <c r="B24" s="14" t="s">
        <v>24</v>
      </c>
      <c r="C24" s="15">
        <v>57500</v>
      </c>
      <c r="D24" s="16">
        <v>0</v>
      </c>
      <c r="E24" s="15">
        <f t="shared" si="2"/>
        <v>57500</v>
      </c>
    </row>
    <row r="25" spans="2:5" ht="15">
      <c r="B25" s="14" t="s">
        <v>25</v>
      </c>
      <c r="C25" s="15">
        <v>20000</v>
      </c>
      <c r="D25" s="16">
        <v>0</v>
      </c>
      <c r="E25" s="15">
        <f t="shared" si="2"/>
        <v>20000</v>
      </c>
    </row>
    <row r="26" spans="2:5" ht="15">
      <c r="B26" s="14" t="s">
        <v>26</v>
      </c>
      <c r="C26" s="15">
        <v>20000</v>
      </c>
      <c r="D26" s="16"/>
      <c r="E26" s="15">
        <f>C26</f>
        <v>20000</v>
      </c>
    </row>
    <row r="27" spans="2:5" ht="15">
      <c r="B27" s="14" t="s">
        <v>27</v>
      </c>
      <c r="C27" s="15">
        <v>11430</v>
      </c>
      <c r="D27" s="16">
        <v>0</v>
      </c>
      <c r="E27" s="15">
        <f t="shared" si="2"/>
        <v>11430</v>
      </c>
    </row>
    <row r="28" spans="2:5" ht="15">
      <c r="B28" s="8" t="s">
        <v>28</v>
      </c>
      <c r="C28" s="15">
        <v>0</v>
      </c>
      <c r="D28" s="16">
        <v>0</v>
      </c>
      <c r="E28" s="15">
        <f t="shared" si="2"/>
        <v>0</v>
      </c>
    </row>
    <row r="29" spans="2:5" ht="15">
      <c r="B29" s="14" t="s">
        <v>29</v>
      </c>
      <c r="C29" s="15">
        <v>610</v>
      </c>
      <c r="D29" s="21">
        <v>0</v>
      </c>
      <c r="E29" s="15">
        <f t="shared" si="1"/>
        <v>610</v>
      </c>
    </row>
    <row r="30" spans="2:5" ht="15">
      <c r="B30" s="14" t="s">
        <v>30</v>
      </c>
      <c r="C30" s="15">
        <v>500</v>
      </c>
      <c r="D30" s="16">
        <v>0</v>
      </c>
      <c r="E30" s="15">
        <f t="shared" si="1"/>
        <v>500</v>
      </c>
    </row>
    <row r="31" spans="2:5" ht="15.75">
      <c r="B31" s="10" t="s">
        <v>31</v>
      </c>
      <c r="C31" s="24">
        <f>SUM(C16+C21+C28+C29+C30)</f>
        <v>178540</v>
      </c>
      <c r="D31" s="24">
        <f t="shared" ref="D31:E31" si="3">SUM(D16+D21+D28+D29+D30)</f>
        <v>0</v>
      </c>
      <c r="E31" s="24">
        <f t="shared" si="3"/>
        <v>178540</v>
      </c>
    </row>
    <row r="32" spans="2:5" ht="15">
      <c r="B32" s="14" t="s">
        <v>32</v>
      </c>
      <c r="C32" s="15">
        <v>221460</v>
      </c>
      <c r="D32" s="15">
        <v>0</v>
      </c>
      <c r="E32" s="15">
        <f>SUM(C32:D32)</f>
        <v>221460</v>
      </c>
    </row>
    <row r="33" spans="2:5" ht="15">
      <c r="B33" s="14" t="s">
        <v>33</v>
      </c>
      <c r="C33" s="15">
        <v>0</v>
      </c>
      <c r="D33" s="15">
        <v>0</v>
      </c>
      <c r="E33" s="15">
        <f>SUM(C33:D33)</f>
        <v>0</v>
      </c>
    </row>
    <row r="34" spans="2:5" ht="15.75">
      <c r="B34" s="22" t="s">
        <v>34</v>
      </c>
      <c r="C34" s="17">
        <f>SUM(C32:C33)</f>
        <v>221460</v>
      </c>
      <c r="D34" s="17">
        <f>SUM(D32:D33)</f>
        <v>0</v>
      </c>
      <c r="E34" s="17">
        <f>SUM(C34:D34)</f>
        <v>221460</v>
      </c>
    </row>
    <row r="35" spans="2:5" ht="15.75" customHeight="1">
      <c r="B35" s="23" t="s">
        <v>35</v>
      </c>
      <c r="C35" s="18">
        <f>SUM(C31+C34)</f>
        <v>400000</v>
      </c>
      <c r="D35" s="18">
        <f>SUM(D31+D34)</f>
        <v>0</v>
      </c>
      <c r="E35" s="18">
        <f>SUM(C35:D35)</f>
        <v>400000</v>
      </c>
    </row>
  </sheetData>
  <sheetProtection formatCells="0" formatColumns="0" formatRows="0" insertColumns="0" insertRows="0" deleteColumns="0" deleteRows="0" sort="0"/>
  <mergeCells count="3">
    <mergeCell ref="B1:E1"/>
    <mergeCell ref="B2:E2"/>
    <mergeCell ref="B3:E3"/>
  </mergeCells>
  <phoneticPr fontId="0" type="noConversion"/>
  <dataValidations disablePrompts="1" count="7">
    <dataValidation type="decimal" allowBlank="1" showInputMessage="1" showErrorMessage="1" error="Adjon meg egy -10 000 000 és 10 000 000 közé eső számot." sqref="E6 D6:D7 D15 D17:D20 D22:D30" xr:uid="{00000000-0002-0000-0000-000000000000}">
      <formula1>-10000000</formula1>
      <formula2>10000000</formula2>
    </dataValidation>
    <dataValidation allowBlank="1" showInputMessage="1" showErrorMessage="1" prompt="Ezen a munkalapon eredménykimutatást készíthet. A végeredmény kiszámításához a D6 és a D7 cellában adhatja meg az értékesítést, a D11–D15 cellákban a költséget, a D23–D48 cellában a ráfordításokat és a D54–D55 cellákban az egyéb bevételeket." sqref="A1" xr:uid="{00000000-0002-0000-0000-000001000000}"/>
    <dataValidation allowBlank="1" showInputMessage="1" showErrorMessage="1" prompt="Ebben a cellában adhatja meg a nevet." sqref="B1:B2" xr:uid="{00000000-0002-0000-0000-000003000000}"/>
    <dataValidation allowBlank="1" showInputMessage="1" showErrorMessage="1" prompt="Ebben a cellában adhatja meg az időtartamot." sqref="B3" xr:uid="{00000000-0002-0000-0000-000004000000}"/>
    <dataValidation allowBlank="1" showInputMessage="1" showErrorMessage="1" prompt="A bevételi tételeket a B6–B7, az értékeket a D6–D7 cellákban adhatja meg vagy módosíthatja. Az értékesítés nettó árbevételét automatikusan kiszámítja a sablon az E8 cellában." sqref="B5" xr:uid="{00000000-0002-0000-0000-000005000000}"/>
    <dataValidation allowBlank="1" showInputMessage="1" showErrorMessage="1" prompt="Az alábbi cellában az Eladott áruk beszerzési értéke címke található." sqref="B8" xr:uid="{00000000-0002-0000-0000-000006000000}"/>
    <dataValidation allowBlank="1" showInputMessage="1" showErrorMessage="1" prompt="A tételeket a B11–B15, az értékeket a D11–D15 cellákban adhatja meg vagy módosíthatja. A sablon automatikusan kiszámítja a rendelkezésre álló készletet a D16, az eladott áruk beszerzési értékét az E18 és a bruttó nyereséget az E20 cellában." sqref="B14" xr:uid="{00000000-0002-0000-0000-000007000000}"/>
  </dataValidations>
  <printOptions horizontalCentered="1"/>
  <pageMargins left="0.65" right="0.65" top="0.65" bottom="0.9" header="0" footer="0"/>
  <pageSetup paperSize="9" scale="77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652D0A5E4C8D4947927F8DDADF1CBE93" ma:contentTypeVersion="19" ma:contentTypeDescription="Új dokumentum létrehozása." ma:contentTypeScope="" ma:versionID="8dae3295debd7450c60f9cf120994e7e">
  <xsd:schema xmlns:xsd="http://www.w3.org/2001/XMLSchema" xmlns:xs="http://www.w3.org/2001/XMLSchema" xmlns:p="http://schemas.microsoft.com/office/2006/metadata/properties" xmlns:ns2="5ff15a17-ffd6-443b-8e88-cf6251e2c7cf" xmlns:ns3="d93c23fd-07ff-484d-b441-9a7d7924e67b" targetNamespace="http://schemas.microsoft.com/office/2006/metadata/properties" ma:root="true" ma:fieldsID="b966752c0e08122b1aa343f57d7bd11e" ns2:_="" ns3:_="">
    <xsd:import namespace="5ff15a17-ffd6-443b-8e88-cf6251e2c7cf"/>
    <xsd:import namespace="d93c23fd-07ff-484d-b441-9a7d7924e6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15a17-ffd6-443b-8e88-cf6251e2c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Képcímkék" ma:readOnly="false" ma:fieldId="{5cf76f15-5ced-4ddc-b409-7134ff3c332f}" ma:taxonomyMulti="true" ma:sspId="52d09786-05ce-449d-b885-796d0e8f49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c23fd-07ff-484d-b441-9a7d7924e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49c8406-02bd-4761-9b62-635ee97f4d4c}" ma:internalName="TaxCatchAll" ma:showField="CatchAllData" ma:web="d93c23fd-07ff-484d-b441-9a7d7924e6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3c23fd-07ff-484d-b441-9a7d7924e67b" xsi:nil="true"/>
    <lcf76f155ced4ddcb4097134ff3c332f xmlns="5ff15a17-ffd6-443b-8e88-cf6251e2c7cf">
      <Terms xmlns="http://schemas.microsoft.com/office/infopath/2007/PartnerControls"/>
    </lcf76f155ced4ddcb4097134ff3c332f>
    <_Flow_SignoffStatus xmlns="5ff15a17-ffd6-443b-8e88-cf6251e2c7cf" xsi:nil="true"/>
  </documentManagement>
</p:properties>
</file>

<file path=customXml/itemProps1.xml><?xml version="1.0" encoding="utf-8"?>
<ds:datastoreItem xmlns:ds="http://schemas.openxmlformats.org/officeDocument/2006/customXml" ds:itemID="{0720EC3F-9095-49BC-B8AF-C8B841BB921E}"/>
</file>

<file path=customXml/itemProps2.xml><?xml version="1.0" encoding="utf-8"?>
<ds:datastoreItem xmlns:ds="http://schemas.openxmlformats.org/officeDocument/2006/customXml" ds:itemID="{0D970620-8169-4FA5-BE89-6B9A5481F09B}"/>
</file>

<file path=customXml/itemProps3.xml><?xml version="1.0" encoding="utf-8"?>
<ds:datastoreItem xmlns:ds="http://schemas.openxmlformats.org/officeDocument/2006/customXml" ds:itemID="{E36644D8-4C06-4A45-837E-EF49222EC7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Berényi Laura</cp:lastModifiedBy>
  <cp:revision/>
  <dcterms:created xsi:type="dcterms:W3CDTF">2018-12-13T13:00:46Z</dcterms:created>
  <dcterms:modified xsi:type="dcterms:W3CDTF">2022-02-03T11:11:36Z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Owner">
    <vt:lpwstr>kovacse@mnb.hu</vt:lpwstr>
  </property>
  <property fmtid="{D5CDD505-2E9C-101B-9397-08002B2CF9AE}" pid="5" name="MSIP_Label_b0d11092-50c9-4e74-84b5-b1af078dc3d0_SetDate">
    <vt:lpwstr>2020-12-01T20:53:39.0333407Z</vt:lpwstr>
  </property>
  <property fmtid="{D5CDD505-2E9C-101B-9397-08002B2CF9AE}" pid="6" name="MSIP_Label_b0d11092-50c9-4e74-84b5-b1af078dc3d0_Name">
    <vt:lpwstr>Protected</vt:lpwstr>
  </property>
  <property fmtid="{D5CDD505-2E9C-101B-9397-08002B2CF9AE}" pid="7" name="MSIP_Label_b0d11092-50c9-4e74-84b5-b1af078dc3d0_Application">
    <vt:lpwstr>Microsoft Azure Information Protection</vt:lpwstr>
  </property>
  <property fmtid="{D5CDD505-2E9C-101B-9397-08002B2CF9AE}" pid="8" name="MSIP_Label_b0d11092-50c9-4e74-84b5-b1af078dc3d0_ActionId">
    <vt:lpwstr>8091954a-ed07-44b7-a2d6-7d7c8a20de8d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ContentTypeId">
    <vt:lpwstr>0x010100652D0A5E4C8D4947927F8DDADF1CBE93</vt:lpwstr>
  </property>
</Properties>
</file>