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 Csaba\ Egyetemi feladatok\Tanszéki munka\- HK - informatika\ HK honlap\statisztikak\"/>
    </mc:Choice>
  </mc:AlternateContent>
  <bookViews>
    <workbookView xWindow="75" yWindow="60" windowWidth="19140" windowHeight="7080"/>
  </bookViews>
  <sheets>
    <sheet name="2015" sheetId="1" r:id="rId1"/>
  </sheets>
  <calcPr calcId="152511"/>
</workbook>
</file>

<file path=xl/calcChain.xml><?xml version="1.0" encoding="utf-8"?>
<calcChain xmlns="http://schemas.openxmlformats.org/spreadsheetml/2006/main">
  <c r="D94" i="1" l="1"/>
  <c r="E94" i="1"/>
  <c r="E95" i="1" s="1"/>
  <c r="F94" i="1"/>
  <c r="F95" i="1" s="1"/>
  <c r="G94" i="1"/>
  <c r="G95" i="1" s="1"/>
  <c r="H94" i="1"/>
  <c r="I94" i="1"/>
  <c r="C94" i="1"/>
  <c r="C95" i="1"/>
  <c r="D95" i="1"/>
  <c r="H95" i="1"/>
  <c r="I95" i="1"/>
  <c r="B94" i="1"/>
  <c r="B95" i="1" s="1"/>
  <c r="H69" i="1" l="1"/>
  <c r="H84" i="1"/>
  <c r="H72" i="1"/>
  <c r="H87" i="1"/>
  <c r="H71" i="1"/>
  <c r="H86" i="1"/>
  <c r="H88" i="1"/>
  <c r="H73" i="1"/>
  <c r="H68" i="1"/>
  <c r="H83" i="1"/>
  <c r="H70" i="1"/>
  <c r="H85" i="1"/>
  <c r="H103" i="1" s="1"/>
  <c r="H89" i="1"/>
  <c r="H74" i="1"/>
  <c r="H67" i="1"/>
  <c r="H82" i="1"/>
  <c r="H66" i="1"/>
  <c r="H81" i="1"/>
  <c r="H90" i="1" s="1"/>
  <c r="I89" i="1"/>
  <c r="G89" i="1"/>
  <c r="F89" i="1"/>
  <c r="F74" i="1"/>
  <c r="E89" i="1"/>
  <c r="D89" i="1"/>
  <c r="D74" i="1"/>
  <c r="C89" i="1"/>
  <c r="B89" i="1"/>
  <c r="B74" i="1"/>
  <c r="I88" i="1"/>
  <c r="G88" i="1"/>
  <c r="F88" i="1"/>
  <c r="E88" i="1"/>
  <c r="E106" i="1" s="1"/>
  <c r="D88" i="1"/>
  <c r="C88" i="1"/>
  <c r="B88" i="1"/>
  <c r="I87" i="1"/>
  <c r="G87" i="1"/>
  <c r="F87" i="1"/>
  <c r="F72" i="1"/>
  <c r="E87" i="1"/>
  <c r="D87" i="1"/>
  <c r="C87" i="1"/>
  <c r="B87" i="1"/>
  <c r="I86" i="1"/>
  <c r="G86" i="1"/>
  <c r="F86" i="1"/>
  <c r="F71" i="1"/>
  <c r="E86" i="1"/>
  <c r="E104" i="1" s="1"/>
  <c r="D86" i="1"/>
  <c r="D71" i="1"/>
  <c r="C86" i="1"/>
  <c r="B86" i="1"/>
  <c r="B71" i="1"/>
  <c r="I85" i="1"/>
  <c r="I103" i="1" s="1"/>
  <c r="G85" i="1"/>
  <c r="G103" i="1" s="1"/>
  <c r="F85" i="1"/>
  <c r="E85" i="1"/>
  <c r="D85" i="1"/>
  <c r="D70" i="1"/>
  <c r="C85" i="1"/>
  <c r="B85" i="1"/>
  <c r="I84" i="1"/>
  <c r="G84" i="1"/>
  <c r="F84" i="1"/>
  <c r="F69" i="1"/>
  <c r="E84" i="1"/>
  <c r="D84" i="1"/>
  <c r="D69" i="1"/>
  <c r="C84" i="1"/>
  <c r="B84" i="1"/>
  <c r="B69" i="1"/>
  <c r="I83" i="1"/>
  <c r="G83" i="1"/>
  <c r="F83" i="1"/>
  <c r="E83" i="1"/>
  <c r="D83" i="1"/>
  <c r="C83" i="1"/>
  <c r="B83" i="1"/>
  <c r="I82" i="1"/>
  <c r="G82" i="1"/>
  <c r="F82" i="1"/>
  <c r="E82" i="1"/>
  <c r="D82" i="1"/>
  <c r="C82" i="1"/>
  <c r="B82" i="1"/>
  <c r="I81" i="1"/>
  <c r="G81" i="1"/>
  <c r="F81" i="1"/>
  <c r="F66" i="1"/>
  <c r="F67" i="1"/>
  <c r="F68" i="1"/>
  <c r="F101" i="1" s="1"/>
  <c r="F70" i="1"/>
  <c r="F73" i="1"/>
  <c r="E81" i="1"/>
  <c r="D81" i="1"/>
  <c r="D66" i="1"/>
  <c r="D67" i="1"/>
  <c r="D68" i="1"/>
  <c r="D72" i="1"/>
  <c r="D73" i="1"/>
  <c r="C81" i="1"/>
  <c r="B81" i="1"/>
  <c r="B66" i="1"/>
  <c r="B67" i="1"/>
  <c r="B68" i="1"/>
  <c r="B70" i="1"/>
  <c r="B72" i="1"/>
  <c r="B73" i="1"/>
  <c r="I74" i="1"/>
  <c r="G74" i="1"/>
  <c r="E74" i="1"/>
  <c r="C74" i="1"/>
  <c r="I73" i="1"/>
  <c r="G73" i="1"/>
  <c r="G106" i="1" s="1"/>
  <c r="E73" i="1"/>
  <c r="C73" i="1"/>
  <c r="I72" i="1"/>
  <c r="G72" i="1"/>
  <c r="E72" i="1"/>
  <c r="C72" i="1"/>
  <c r="I71" i="1"/>
  <c r="G71" i="1"/>
  <c r="G104" i="1" s="1"/>
  <c r="E71" i="1"/>
  <c r="C71" i="1"/>
  <c r="I70" i="1"/>
  <c r="G70" i="1"/>
  <c r="E70" i="1"/>
  <c r="C70" i="1"/>
  <c r="I69" i="1"/>
  <c r="G69" i="1"/>
  <c r="E69" i="1"/>
  <c r="C69" i="1"/>
  <c r="I68" i="1"/>
  <c r="G68" i="1"/>
  <c r="G101" i="1" s="1"/>
  <c r="E68" i="1"/>
  <c r="C68" i="1"/>
  <c r="I67" i="1"/>
  <c r="G67" i="1"/>
  <c r="E67" i="1"/>
  <c r="C67" i="1"/>
  <c r="C100" i="1" s="1"/>
  <c r="I66" i="1"/>
  <c r="G66" i="1"/>
  <c r="E66" i="1"/>
  <c r="C66" i="1"/>
  <c r="I56" i="1"/>
  <c r="H56" i="1"/>
  <c r="G56" i="1"/>
  <c r="F56" i="1"/>
  <c r="E56" i="1"/>
  <c r="D56" i="1"/>
  <c r="C56" i="1"/>
  <c r="B5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I28" i="1"/>
  <c r="H28" i="1"/>
  <c r="G28" i="1"/>
  <c r="F28" i="1"/>
  <c r="E28" i="1"/>
  <c r="D28" i="1"/>
  <c r="C28" i="1"/>
  <c r="B28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G105" i="1"/>
  <c r="E99" i="1"/>
  <c r="I107" i="1"/>
  <c r="I106" i="1"/>
  <c r="C103" i="1" l="1"/>
  <c r="F103" i="1"/>
  <c r="E105" i="1"/>
  <c r="E107" i="1"/>
  <c r="D101" i="1"/>
  <c r="I90" i="1"/>
  <c r="E100" i="1"/>
  <c r="E108" i="1" s="1"/>
  <c r="E102" i="1"/>
  <c r="D103" i="1"/>
  <c r="I104" i="1"/>
  <c r="F99" i="1"/>
  <c r="F102" i="1"/>
  <c r="B103" i="1"/>
  <c r="E103" i="1"/>
  <c r="C105" i="1"/>
  <c r="C106" i="1"/>
  <c r="C108" i="1" s="1"/>
  <c r="D99" i="1"/>
  <c r="I102" i="1"/>
  <c r="C99" i="1"/>
  <c r="I105" i="1"/>
  <c r="D107" i="1"/>
  <c r="G107" i="1"/>
  <c r="H106" i="1"/>
  <c r="B101" i="1"/>
  <c r="F75" i="1"/>
  <c r="B107" i="1"/>
  <c r="D106" i="1"/>
  <c r="F107" i="1"/>
  <c r="H101" i="1"/>
  <c r="I101" i="1"/>
  <c r="F90" i="1"/>
  <c r="D90" i="1"/>
  <c r="C101" i="1"/>
  <c r="E101" i="1"/>
  <c r="F106" i="1"/>
  <c r="B106" i="1"/>
  <c r="C104" i="1"/>
  <c r="E90" i="1"/>
  <c r="B104" i="1"/>
  <c r="H104" i="1"/>
  <c r="F104" i="1"/>
  <c r="D104" i="1"/>
  <c r="H105" i="1"/>
  <c r="B105" i="1"/>
  <c r="F105" i="1"/>
  <c r="E75" i="1"/>
  <c r="D105" i="1"/>
  <c r="G102" i="1"/>
  <c r="D102" i="1"/>
  <c r="C102" i="1"/>
  <c r="B102" i="1"/>
  <c r="H102" i="1"/>
  <c r="B75" i="1"/>
  <c r="B90" i="1"/>
  <c r="H107" i="1"/>
  <c r="G90" i="1"/>
  <c r="C107" i="1"/>
  <c r="I100" i="1"/>
  <c r="I75" i="1"/>
  <c r="H100" i="1"/>
  <c r="G75" i="1"/>
  <c r="G100" i="1"/>
  <c r="F100" i="1"/>
  <c r="D75" i="1"/>
  <c r="C75" i="1"/>
  <c r="B100" i="1"/>
  <c r="H99" i="1"/>
  <c r="C90" i="1"/>
  <c r="G99" i="1"/>
  <c r="B99" i="1"/>
  <c r="I99" i="1"/>
  <c r="H75" i="1"/>
  <c r="D100" i="1"/>
  <c r="I108" i="1" l="1"/>
  <c r="B108" i="1"/>
  <c r="F108" i="1"/>
  <c r="D108" i="1"/>
  <c r="H108" i="1"/>
  <c r="G108" i="1"/>
</calcChain>
</file>

<file path=xl/sharedStrings.xml><?xml version="1.0" encoding="utf-8"?>
<sst xmlns="http://schemas.openxmlformats.org/spreadsheetml/2006/main" count="179" uniqueCount="37">
  <si>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</si>
  <si>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</si>
  <si>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</si>
  <si>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</si>
  <si>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</si>
  <si>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</si>
  <si>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</si>
  <si>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</si>
  <si>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</si>
  <si>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</si>
  <si>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</si>
  <si>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</si>
  <si>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</si>
  <si>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</si>
  <si>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</si>
  <si>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</si>
  <si>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</si>
  <si>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</si>
  <si>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</si>
  <si>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</si>
  <si>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</si>
  <si>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</si>
  <si>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</si>
  <si>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</si>
  <si>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</si>
  <si>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</si>
  <si>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</si>
  <si>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</si>
  <si>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</si>
  <si>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</si>
  <si>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</si>
  <si>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Nyelvvizsga hiányzik</t>
  </si>
  <si>
    <t>Oklevelet szerzett hallgatók 2015-ben</t>
  </si>
  <si>
    <t>Távoktatás</t>
  </si>
  <si>
    <t>Összesítés 2015.  Nappali tagozat (PhD-val)</t>
  </si>
  <si>
    <t>Összesítés 2015.   Levelező tagozat (PhD-val)</t>
  </si>
  <si>
    <t>Összesítés 2015.   Nappali, levelező és távoktatás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</si>
</sst>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9"/>
      <name val="Arial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8" xfId="0" applyFont="1" applyBorder="1"/>
    <xf numFmtId="0" fontId="0" fillId="0" borderId="18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5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4" fillId="0" borderId="26" xfId="0" applyFont="1" applyBorder="1"/>
    <xf numFmtId="0" fontId="4" fillId="0" borderId="8" xfId="0" applyFont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2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8" xfId="0" applyFont="1" applyBorder="1" applyAlignment="1"/>
    <xf numFmtId="0" fontId="0" fillId="0" borderId="28" xfId="0" applyBorder="1" applyAlignment="1"/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1" fillId="0" borderId="28" xfId="0" applyFont="1" applyBorder="1" applyAlignment="1">
      <alignment horizontal="center"/>
    </xf>
    <xf numFmtId="0" fontId="4" fillId="0" borderId="28" xfId="0" applyFont="1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10" workbookViewId="0">
      <selection activeCell="B108" sqref="B108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7.28515625" bestFit="1" customWidth="1"/>
    <col min="16" max="16" width="14.28515625" bestFit="1" customWidth="1"/>
  </cols>
  <sheetData>
    <row r="1" spans="1:16" x14ac:dyDescent="0.25">
      <c r="A1" s="1" t="s">
        <v>32</v>
      </c>
      <c r="B1" s="1"/>
      <c r="D1" s="1"/>
    </row>
    <row r="2" spans="1:16" ht="9" customHeight="1" x14ac:dyDescent="0.25">
      <c r="A2" s="1"/>
      <c r="B2" s="1"/>
      <c r="D2" s="1"/>
    </row>
    <row r="3" spans="1:16" x14ac:dyDescent="0.25">
      <c r="A3" s="102" t="s">
        <v>0</v>
      </c>
      <c r="B3" s="103"/>
      <c r="C3" s="103"/>
    </row>
    <row r="4" spans="1:16" x14ac:dyDescent="0.25">
      <c r="A4" s="93"/>
      <c r="B4" s="94"/>
      <c r="C4" s="95"/>
      <c r="D4" s="96" t="s">
        <v>29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6" ht="45.75" customHeight="1" x14ac:dyDescent="0.25">
      <c r="A5" s="79"/>
      <c r="B5" s="80" t="s">
        <v>21</v>
      </c>
      <c r="C5" s="81" t="s">
        <v>22</v>
      </c>
      <c r="D5" s="76" t="s">
        <v>1</v>
      </c>
      <c r="E5" s="76" t="s">
        <v>19</v>
      </c>
      <c r="F5" s="76" t="s">
        <v>20</v>
      </c>
      <c r="G5" s="77" t="s">
        <v>2</v>
      </c>
      <c r="H5" s="78" t="s">
        <v>3</v>
      </c>
      <c r="I5" s="90" t="s">
        <v>31</v>
      </c>
      <c r="J5" s="75" t="s">
        <v>23</v>
      </c>
      <c r="K5" s="82" t="s">
        <v>24</v>
      </c>
      <c r="L5" s="82" t="s">
        <v>25</v>
      </c>
      <c r="M5" s="83" t="s">
        <v>30</v>
      </c>
      <c r="N5" s="82" t="s">
        <v>26</v>
      </c>
      <c r="O5" s="83" t="s">
        <v>27</v>
      </c>
      <c r="P5" s="84" t="s">
        <v>28</v>
      </c>
    </row>
    <row r="6" spans="1:16" x14ac:dyDescent="0.25">
      <c r="A6" s="2" t="s">
        <v>4</v>
      </c>
      <c r="B6" s="3">
        <v>162</v>
      </c>
      <c r="C6" s="4">
        <v>159</v>
      </c>
      <c r="D6" s="5">
        <v>54</v>
      </c>
      <c r="E6" s="5">
        <v>8</v>
      </c>
      <c r="F6" s="5">
        <v>101</v>
      </c>
      <c r="G6" s="5">
        <v>145</v>
      </c>
      <c r="H6" s="6">
        <v>14</v>
      </c>
      <c r="I6" s="7">
        <v>25</v>
      </c>
      <c r="J6" s="8"/>
      <c r="K6" s="9">
        <v>5</v>
      </c>
      <c r="L6" s="9"/>
      <c r="M6" s="9"/>
      <c r="N6" s="9">
        <v>98</v>
      </c>
      <c r="O6" s="9">
        <v>56</v>
      </c>
      <c r="P6" s="10"/>
    </row>
    <row r="7" spans="1:16" x14ac:dyDescent="0.25">
      <c r="A7" s="2" t="s">
        <v>5</v>
      </c>
      <c r="B7" s="3">
        <v>68</v>
      </c>
      <c r="C7" s="4">
        <v>84</v>
      </c>
      <c r="D7" s="5">
        <v>20</v>
      </c>
      <c r="E7" s="5">
        <v>1</v>
      </c>
      <c r="F7" s="5">
        <v>64</v>
      </c>
      <c r="G7" s="5">
        <v>82</v>
      </c>
      <c r="H7" s="6">
        <v>2</v>
      </c>
      <c r="I7" s="7">
        <v>14</v>
      </c>
      <c r="J7" s="8"/>
      <c r="K7" s="9">
        <v>9</v>
      </c>
      <c r="L7" s="9"/>
      <c r="M7" s="9"/>
      <c r="N7" s="9">
        <v>57</v>
      </c>
      <c r="O7" s="9">
        <v>18</v>
      </c>
      <c r="P7" s="10"/>
    </row>
    <row r="8" spans="1:16" x14ac:dyDescent="0.25">
      <c r="A8" s="2" t="s">
        <v>6</v>
      </c>
      <c r="B8" s="3">
        <v>334</v>
      </c>
      <c r="C8" s="4">
        <v>397</v>
      </c>
      <c r="D8" s="5">
        <v>65</v>
      </c>
      <c r="E8" s="5">
        <v>4</v>
      </c>
      <c r="F8" s="5">
        <v>292</v>
      </c>
      <c r="G8" s="5">
        <v>381</v>
      </c>
      <c r="H8" s="6">
        <v>16</v>
      </c>
      <c r="I8" s="7">
        <v>17</v>
      </c>
      <c r="J8" s="8">
        <v>3</v>
      </c>
      <c r="K8" s="9">
        <v>16</v>
      </c>
      <c r="L8" s="9"/>
      <c r="M8" s="9"/>
      <c r="N8" s="9">
        <v>277</v>
      </c>
      <c r="O8" s="9">
        <v>101</v>
      </c>
      <c r="P8" s="10"/>
    </row>
    <row r="9" spans="1:16" x14ac:dyDescent="0.25">
      <c r="A9" s="2" t="s">
        <v>7</v>
      </c>
      <c r="B9" s="3">
        <v>176</v>
      </c>
      <c r="C9" s="4">
        <v>163</v>
      </c>
      <c r="D9" s="5">
        <v>121</v>
      </c>
      <c r="E9" s="5">
        <v>2</v>
      </c>
      <c r="F9" s="5">
        <v>158</v>
      </c>
      <c r="G9" s="5">
        <v>105</v>
      </c>
      <c r="H9" s="6">
        <v>58</v>
      </c>
      <c r="I9" s="7">
        <v>37</v>
      </c>
      <c r="J9" s="8"/>
      <c r="K9" s="9">
        <v>4</v>
      </c>
      <c r="L9" s="9">
        <v>80</v>
      </c>
      <c r="M9" s="9"/>
      <c r="N9" s="9">
        <v>70</v>
      </c>
      <c r="O9" s="9"/>
      <c r="P9" s="10">
        <v>9</v>
      </c>
    </row>
    <row r="10" spans="1:16" x14ac:dyDescent="0.25">
      <c r="A10" s="2" t="s">
        <v>8</v>
      </c>
      <c r="B10" s="3">
        <v>201</v>
      </c>
      <c r="C10" s="4">
        <v>184</v>
      </c>
      <c r="D10" s="5">
        <v>128</v>
      </c>
      <c r="E10" s="5">
        <v>1</v>
      </c>
      <c r="F10" s="5">
        <v>120</v>
      </c>
      <c r="G10" s="5">
        <v>140</v>
      </c>
      <c r="H10" s="6">
        <v>44</v>
      </c>
      <c r="I10" s="7">
        <v>77</v>
      </c>
      <c r="J10" s="8"/>
      <c r="K10" s="9">
        <v>9</v>
      </c>
      <c r="L10" s="9"/>
      <c r="M10" s="9">
        <v>1</v>
      </c>
      <c r="N10" s="9">
        <v>110</v>
      </c>
      <c r="O10" s="9">
        <v>59</v>
      </c>
      <c r="P10" s="10">
        <v>5</v>
      </c>
    </row>
    <row r="11" spans="1:16" x14ac:dyDescent="0.25">
      <c r="A11" s="2" t="s">
        <v>9</v>
      </c>
      <c r="B11" s="3">
        <v>172</v>
      </c>
      <c r="C11" s="4">
        <v>171</v>
      </c>
      <c r="D11" s="5">
        <v>122</v>
      </c>
      <c r="E11" s="5">
        <v>5</v>
      </c>
      <c r="F11" s="5">
        <v>132</v>
      </c>
      <c r="G11" s="5">
        <v>141</v>
      </c>
      <c r="H11" s="6">
        <v>30</v>
      </c>
      <c r="I11" s="7">
        <v>52</v>
      </c>
      <c r="J11" s="8">
        <v>1</v>
      </c>
      <c r="K11" s="9">
        <v>19</v>
      </c>
      <c r="L11" s="9"/>
      <c r="M11" s="9"/>
      <c r="N11" s="9">
        <v>97</v>
      </c>
      <c r="O11" s="9">
        <v>37</v>
      </c>
      <c r="P11" s="10">
        <v>17</v>
      </c>
    </row>
    <row r="12" spans="1:16" x14ac:dyDescent="0.25">
      <c r="A12" s="2" t="s">
        <v>10</v>
      </c>
      <c r="B12" s="3">
        <v>70</v>
      </c>
      <c r="C12" s="4">
        <v>65</v>
      </c>
      <c r="D12" s="5">
        <v>43</v>
      </c>
      <c r="E12" s="5">
        <v>1</v>
      </c>
      <c r="F12" s="5">
        <v>30</v>
      </c>
      <c r="G12" s="5">
        <v>62</v>
      </c>
      <c r="H12" s="6">
        <v>3</v>
      </c>
      <c r="I12" s="7">
        <v>19</v>
      </c>
      <c r="J12" s="8">
        <v>5</v>
      </c>
      <c r="K12" s="9"/>
      <c r="L12" s="9"/>
      <c r="M12" s="9"/>
      <c r="N12" s="9">
        <v>28</v>
      </c>
      <c r="O12" s="9">
        <v>32</v>
      </c>
      <c r="P12" s="10"/>
    </row>
    <row r="13" spans="1:16" x14ac:dyDescent="0.25">
      <c r="A13" s="2" t="s">
        <v>11</v>
      </c>
      <c r="B13" s="3">
        <v>114</v>
      </c>
      <c r="C13" s="4">
        <v>104</v>
      </c>
      <c r="D13" s="5">
        <v>95</v>
      </c>
      <c r="E13" s="5">
        <v>6</v>
      </c>
      <c r="F13" s="5">
        <v>104</v>
      </c>
      <c r="G13" s="5">
        <v>99</v>
      </c>
      <c r="H13" s="6">
        <v>5</v>
      </c>
      <c r="I13" s="7">
        <v>33</v>
      </c>
      <c r="J13" s="8">
        <v>2</v>
      </c>
      <c r="K13" s="9"/>
      <c r="L13" s="9"/>
      <c r="M13" s="9"/>
      <c r="N13" s="9">
        <v>102</v>
      </c>
      <c r="O13" s="9"/>
      <c r="P13" s="10"/>
    </row>
    <row r="14" spans="1:16" ht="15.75" thickBot="1" x14ac:dyDescent="0.3">
      <c r="A14" s="11" t="s">
        <v>12</v>
      </c>
      <c r="B14" s="12"/>
      <c r="C14" s="13">
        <v>25</v>
      </c>
      <c r="D14" s="14">
        <v>25</v>
      </c>
      <c r="E14" s="14"/>
      <c r="F14" s="14">
        <v>25</v>
      </c>
      <c r="G14" s="14">
        <v>24</v>
      </c>
      <c r="H14" s="15">
        <v>1</v>
      </c>
      <c r="I14" s="16"/>
      <c r="J14" s="8">
        <v>5</v>
      </c>
      <c r="K14" s="9"/>
      <c r="L14" s="9"/>
      <c r="M14" s="9"/>
      <c r="N14" s="9">
        <v>20</v>
      </c>
      <c r="O14" s="9"/>
      <c r="P14" s="10"/>
    </row>
    <row r="15" spans="1:16" s="1" customFormat="1" ht="13.5" thickBot="1" x14ac:dyDescent="0.25">
      <c r="A15" s="17" t="s">
        <v>13</v>
      </c>
      <c r="B15" s="18">
        <f t="shared" ref="B15:I15" si="0">SUM(B6:B14)</f>
        <v>1297</v>
      </c>
      <c r="C15" s="18">
        <f>SUM(C6:C14)</f>
        <v>1352</v>
      </c>
      <c r="D15" s="18">
        <f t="shared" si="0"/>
        <v>673</v>
      </c>
      <c r="E15" s="18">
        <f t="shared" si="0"/>
        <v>28</v>
      </c>
      <c r="F15" s="18">
        <f t="shared" si="0"/>
        <v>1026</v>
      </c>
      <c r="G15" s="18">
        <f t="shared" si="0"/>
        <v>1179</v>
      </c>
      <c r="H15" s="19">
        <f t="shared" si="0"/>
        <v>173</v>
      </c>
      <c r="I15" s="20">
        <f t="shared" si="0"/>
        <v>274</v>
      </c>
      <c r="J15" s="21">
        <f t="shared" ref="J15:P15" si="1">SUM(J6:J14)</f>
        <v>16</v>
      </c>
      <c r="K15" s="22">
        <f t="shared" si="1"/>
        <v>62</v>
      </c>
      <c r="L15" s="22">
        <f t="shared" si="1"/>
        <v>80</v>
      </c>
      <c r="M15" s="22">
        <f t="shared" si="1"/>
        <v>1</v>
      </c>
      <c r="N15" s="22">
        <f t="shared" si="1"/>
        <v>859</v>
      </c>
      <c r="O15" s="22">
        <f t="shared" si="1"/>
        <v>303</v>
      </c>
      <c r="P15" s="23">
        <f t="shared" si="1"/>
        <v>31</v>
      </c>
    </row>
    <row r="16" spans="1:16" ht="7.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7"/>
      <c r="N16" s="27"/>
      <c r="O16" s="27"/>
      <c r="P16" s="27"/>
    </row>
    <row r="17" spans="1:16" ht="15.75" thickBot="1" x14ac:dyDescent="0.3">
      <c r="A17" s="104" t="s">
        <v>14</v>
      </c>
      <c r="B17" s="104"/>
      <c r="C17" s="104"/>
      <c r="D17" s="104"/>
      <c r="E17" s="104"/>
      <c r="F17" s="104"/>
      <c r="G17" s="104"/>
      <c r="H17" s="104"/>
      <c r="I17" s="28"/>
    </row>
    <row r="18" spans="1:16" ht="30" x14ac:dyDescent="0.25">
      <c r="A18" s="70"/>
      <c r="B18" s="71" t="s">
        <v>21</v>
      </c>
      <c r="C18" s="72" t="s">
        <v>22</v>
      </c>
      <c r="D18" s="76" t="s">
        <v>1</v>
      </c>
      <c r="E18" s="76" t="s">
        <v>19</v>
      </c>
      <c r="F18" s="76" t="s">
        <v>20</v>
      </c>
      <c r="G18" s="77" t="s">
        <v>2</v>
      </c>
      <c r="H18" s="78" t="s">
        <v>3</v>
      </c>
      <c r="I18" s="89" t="s">
        <v>31</v>
      </c>
    </row>
    <row r="19" spans="1:16" x14ac:dyDescent="0.25">
      <c r="A19" s="2" t="s">
        <v>4</v>
      </c>
      <c r="B19" s="3"/>
      <c r="C19" s="4">
        <v>1</v>
      </c>
      <c r="D19" s="5">
        <v>1</v>
      </c>
      <c r="E19" s="5"/>
      <c r="F19" s="5"/>
      <c r="G19" s="5">
        <v>1</v>
      </c>
      <c r="H19" s="29"/>
      <c r="I19" s="2"/>
    </row>
    <row r="20" spans="1:16" x14ac:dyDescent="0.25">
      <c r="A20" s="2" t="s">
        <v>5</v>
      </c>
      <c r="B20" s="3"/>
      <c r="C20" s="4">
        <v>1</v>
      </c>
      <c r="D20" s="5"/>
      <c r="E20" s="5"/>
      <c r="F20" s="5"/>
      <c r="G20" s="5">
        <v>1</v>
      </c>
      <c r="H20" s="29"/>
      <c r="I20" s="2"/>
    </row>
    <row r="21" spans="1:16" x14ac:dyDescent="0.25">
      <c r="A21" s="2" t="s">
        <v>6</v>
      </c>
      <c r="B21" s="3"/>
      <c r="C21" s="4">
        <v>9</v>
      </c>
      <c r="D21" s="5">
        <v>2</v>
      </c>
      <c r="E21" s="5"/>
      <c r="F21" s="5"/>
      <c r="G21" s="5">
        <v>7</v>
      </c>
      <c r="H21" s="29">
        <v>2</v>
      </c>
      <c r="I21" s="2"/>
    </row>
    <row r="22" spans="1:16" x14ac:dyDescent="0.25">
      <c r="A22" s="2" t="s">
        <v>7</v>
      </c>
      <c r="B22" s="3"/>
      <c r="C22" s="4"/>
      <c r="D22" s="5"/>
      <c r="E22" s="5"/>
      <c r="F22" s="5"/>
      <c r="G22" s="5"/>
      <c r="H22" s="29"/>
      <c r="I22" s="2"/>
    </row>
    <row r="23" spans="1:16" x14ac:dyDescent="0.25">
      <c r="A23" s="2" t="s">
        <v>8</v>
      </c>
      <c r="B23" s="3"/>
      <c r="C23" s="4"/>
      <c r="D23" s="5"/>
      <c r="E23" s="5"/>
      <c r="F23" s="5"/>
      <c r="G23" s="5"/>
      <c r="H23" s="29"/>
      <c r="I23" s="2"/>
    </row>
    <row r="24" spans="1:16" x14ac:dyDescent="0.25">
      <c r="A24" s="2" t="s">
        <v>9</v>
      </c>
      <c r="B24" s="3">
        <v>1</v>
      </c>
      <c r="C24" s="4">
        <v>2</v>
      </c>
      <c r="D24" s="5">
        <v>2</v>
      </c>
      <c r="E24" s="5"/>
      <c r="F24" s="5"/>
      <c r="G24" s="5">
        <v>2</v>
      </c>
      <c r="H24" s="29"/>
      <c r="I24" s="2">
        <v>1</v>
      </c>
    </row>
    <row r="25" spans="1:16" x14ac:dyDescent="0.25">
      <c r="A25" s="2" t="s">
        <v>10</v>
      </c>
      <c r="B25" s="3"/>
      <c r="C25" s="4"/>
      <c r="D25" s="5"/>
      <c r="E25" s="5"/>
      <c r="F25" s="5"/>
      <c r="G25" s="5"/>
      <c r="H25" s="29"/>
      <c r="I25" s="2"/>
    </row>
    <row r="26" spans="1:16" x14ac:dyDescent="0.25">
      <c r="A26" s="2" t="s">
        <v>11</v>
      </c>
      <c r="B26" s="3"/>
      <c r="C26" s="4"/>
      <c r="D26" s="5"/>
      <c r="E26" s="5"/>
      <c r="F26" s="5"/>
      <c r="G26" s="5"/>
      <c r="H26" s="29"/>
      <c r="I26" s="2"/>
    </row>
    <row r="27" spans="1:16" ht="15.75" thickBot="1" x14ac:dyDescent="0.3">
      <c r="A27" s="11" t="s">
        <v>12</v>
      </c>
      <c r="B27" s="12"/>
      <c r="C27" s="13"/>
      <c r="D27" s="14"/>
      <c r="E27" s="14"/>
      <c r="F27" s="14"/>
      <c r="G27" s="14"/>
      <c r="H27" s="30"/>
      <c r="I27" s="11"/>
    </row>
    <row r="28" spans="1:16" s="1" customFormat="1" ht="13.5" thickBot="1" x14ac:dyDescent="0.25">
      <c r="A28" s="17" t="s">
        <v>13</v>
      </c>
      <c r="B28" s="18">
        <f t="shared" ref="B28:I28" si="2">SUM(B19:B27)</f>
        <v>1</v>
      </c>
      <c r="C28" s="18">
        <f t="shared" si="2"/>
        <v>13</v>
      </c>
      <c r="D28" s="18">
        <f t="shared" si="2"/>
        <v>5</v>
      </c>
      <c r="E28" s="18">
        <f t="shared" si="2"/>
        <v>0</v>
      </c>
      <c r="F28" s="18">
        <f t="shared" si="2"/>
        <v>0</v>
      </c>
      <c r="G28" s="18">
        <f t="shared" si="2"/>
        <v>11</v>
      </c>
      <c r="H28" s="31">
        <f t="shared" si="2"/>
        <v>2</v>
      </c>
      <c r="I28" s="32">
        <f t="shared" si="2"/>
        <v>1</v>
      </c>
    </row>
    <row r="29" spans="1:16" s="1" customFormat="1" ht="12.75" x14ac:dyDescent="0.2">
      <c r="A29" s="24"/>
      <c r="B29" s="25"/>
      <c r="C29" s="25"/>
      <c r="D29" s="25"/>
      <c r="E29" s="25"/>
      <c r="F29" s="25"/>
      <c r="G29" s="25"/>
      <c r="H29" s="25"/>
      <c r="I29" s="25"/>
    </row>
    <row r="30" spans="1:16" x14ac:dyDescent="0.25">
      <c r="A30" s="1"/>
    </row>
    <row r="31" spans="1:16" x14ac:dyDescent="0.25">
      <c r="A31" s="102" t="s">
        <v>15</v>
      </c>
      <c r="B31" s="103"/>
      <c r="C31" s="103"/>
    </row>
    <row r="32" spans="1:16" x14ac:dyDescent="0.25">
      <c r="A32" s="93"/>
      <c r="B32" s="94"/>
      <c r="C32" s="95"/>
      <c r="D32" s="96" t="s">
        <v>29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</row>
    <row r="33" spans="1:18" ht="45.75" customHeight="1" x14ac:dyDescent="0.25">
      <c r="A33" s="79"/>
      <c r="B33" s="80" t="s">
        <v>21</v>
      </c>
      <c r="C33" s="81" t="s">
        <v>22</v>
      </c>
      <c r="D33" s="76" t="s">
        <v>1</v>
      </c>
      <c r="E33" s="76" t="s">
        <v>19</v>
      </c>
      <c r="F33" s="76" t="s">
        <v>20</v>
      </c>
      <c r="G33" s="77" t="s">
        <v>2</v>
      </c>
      <c r="H33" s="78" t="s">
        <v>3</v>
      </c>
      <c r="I33" s="90" t="s">
        <v>31</v>
      </c>
      <c r="J33" s="75" t="s">
        <v>23</v>
      </c>
      <c r="K33" s="82" t="s">
        <v>24</v>
      </c>
      <c r="L33" s="82" t="s">
        <v>25</v>
      </c>
      <c r="M33" s="83" t="s">
        <v>30</v>
      </c>
      <c r="N33" s="82" t="s">
        <v>26</v>
      </c>
      <c r="O33" s="83" t="s">
        <v>27</v>
      </c>
      <c r="P33" s="84" t="s">
        <v>28</v>
      </c>
    </row>
    <row r="34" spans="1:18" x14ac:dyDescent="0.25">
      <c r="A34" s="33" t="s">
        <v>4</v>
      </c>
      <c r="B34" s="3">
        <v>13</v>
      </c>
      <c r="C34" s="4">
        <v>12</v>
      </c>
      <c r="D34" s="5">
        <v>4</v>
      </c>
      <c r="E34" s="5"/>
      <c r="F34" s="5">
        <v>2</v>
      </c>
      <c r="G34" s="5">
        <v>3</v>
      </c>
      <c r="H34" s="29">
        <v>10</v>
      </c>
      <c r="I34" s="7">
        <v>4</v>
      </c>
      <c r="J34" s="8"/>
      <c r="K34" s="9"/>
      <c r="L34" s="9"/>
      <c r="M34" s="9">
        <v>3</v>
      </c>
      <c r="N34" s="9">
        <v>2</v>
      </c>
      <c r="O34" s="9">
        <v>7</v>
      </c>
      <c r="P34" s="10"/>
    </row>
    <row r="35" spans="1:18" x14ac:dyDescent="0.25">
      <c r="A35" s="33" t="s">
        <v>5</v>
      </c>
      <c r="B35" s="3">
        <v>25</v>
      </c>
      <c r="C35" s="4">
        <v>23</v>
      </c>
      <c r="D35" s="5">
        <v>4</v>
      </c>
      <c r="E35" s="5"/>
      <c r="F35" s="5">
        <v>3</v>
      </c>
      <c r="G35" s="5">
        <v>18</v>
      </c>
      <c r="H35" s="29">
        <v>5</v>
      </c>
      <c r="I35" s="7">
        <v>3</v>
      </c>
      <c r="J35" s="8"/>
      <c r="K35" s="9"/>
      <c r="L35" s="9"/>
      <c r="M35" s="9"/>
      <c r="N35" s="9">
        <v>3</v>
      </c>
      <c r="O35" s="9">
        <v>20</v>
      </c>
      <c r="P35" s="10"/>
    </row>
    <row r="36" spans="1:18" x14ac:dyDescent="0.25">
      <c r="A36" s="33" t="s">
        <v>6</v>
      </c>
      <c r="B36" s="3">
        <v>56</v>
      </c>
      <c r="C36" s="4">
        <v>83</v>
      </c>
      <c r="D36" s="5">
        <v>3</v>
      </c>
      <c r="E36" s="5">
        <v>2</v>
      </c>
      <c r="F36" s="5">
        <v>59</v>
      </c>
      <c r="G36" s="5">
        <v>25</v>
      </c>
      <c r="H36" s="29">
        <v>58</v>
      </c>
      <c r="I36" s="7">
        <v>2</v>
      </c>
      <c r="J36" s="8">
        <v>6</v>
      </c>
      <c r="K36" s="9"/>
      <c r="L36" s="9"/>
      <c r="M36" s="9"/>
      <c r="N36" s="9">
        <v>55</v>
      </c>
      <c r="O36" s="9">
        <v>22</v>
      </c>
      <c r="P36" s="10"/>
    </row>
    <row r="37" spans="1:18" x14ac:dyDescent="0.25">
      <c r="A37" s="33" t="s">
        <v>7</v>
      </c>
      <c r="B37" s="3">
        <v>172</v>
      </c>
      <c r="C37" s="4">
        <v>199</v>
      </c>
      <c r="D37" s="5">
        <v>161</v>
      </c>
      <c r="E37" s="5"/>
      <c r="F37" s="5">
        <v>150</v>
      </c>
      <c r="G37" s="5">
        <v>51</v>
      </c>
      <c r="H37" s="29">
        <v>148</v>
      </c>
      <c r="I37" s="7">
        <v>67</v>
      </c>
      <c r="J37" s="8">
        <v>6</v>
      </c>
      <c r="K37" s="9">
        <v>6</v>
      </c>
      <c r="L37" s="9">
        <v>28</v>
      </c>
      <c r="M37" s="9">
        <v>2</v>
      </c>
      <c r="N37" s="9">
        <v>126</v>
      </c>
      <c r="O37" s="9">
        <v>23</v>
      </c>
      <c r="P37" s="10">
        <v>8</v>
      </c>
    </row>
    <row r="38" spans="1:18" x14ac:dyDescent="0.25">
      <c r="A38" s="33" t="s">
        <v>8</v>
      </c>
      <c r="B38" s="3">
        <v>120</v>
      </c>
      <c r="C38" s="4">
        <v>146</v>
      </c>
      <c r="D38" s="5">
        <v>111</v>
      </c>
      <c r="E38" s="5">
        <v>1</v>
      </c>
      <c r="F38" s="5">
        <v>43</v>
      </c>
      <c r="G38" s="5">
        <v>56</v>
      </c>
      <c r="H38" s="6">
        <v>90</v>
      </c>
      <c r="I38" s="7">
        <v>27</v>
      </c>
      <c r="J38" s="8">
        <v>11</v>
      </c>
      <c r="K38" s="9">
        <v>4</v>
      </c>
      <c r="L38" s="9"/>
      <c r="M38" s="9">
        <v>23</v>
      </c>
      <c r="N38" s="9">
        <v>28</v>
      </c>
      <c r="O38" s="9">
        <v>80</v>
      </c>
      <c r="P38" s="10"/>
    </row>
    <row r="39" spans="1:18" x14ac:dyDescent="0.25">
      <c r="A39" s="33" t="s">
        <v>9</v>
      </c>
      <c r="B39" s="3">
        <v>202</v>
      </c>
      <c r="C39" s="4">
        <v>198</v>
      </c>
      <c r="D39" s="5">
        <v>146</v>
      </c>
      <c r="E39" s="5">
        <v>4</v>
      </c>
      <c r="F39" s="5">
        <v>48</v>
      </c>
      <c r="G39" s="5">
        <v>69</v>
      </c>
      <c r="H39" s="29">
        <v>129</v>
      </c>
      <c r="I39" s="7">
        <v>30</v>
      </c>
      <c r="J39" s="8"/>
      <c r="K39" s="9">
        <v>11</v>
      </c>
      <c r="L39" s="9"/>
      <c r="M39" s="9">
        <v>71</v>
      </c>
      <c r="N39" s="9">
        <v>27</v>
      </c>
      <c r="O39" s="9">
        <v>77</v>
      </c>
      <c r="P39" s="10">
        <v>12</v>
      </c>
    </row>
    <row r="40" spans="1:18" x14ac:dyDescent="0.25">
      <c r="A40" s="33" t="s">
        <v>16</v>
      </c>
      <c r="B40" s="3">
        <v>4</v>
      </c>
      <c r="C40" s="4">
        <v>4</v>
      </c>
      <c r="D40" s="5">
        <v>2</v>
      </c>
      <c r="E40" s="5"/>
      <c r="F40" s="5">
        <v>2</v>
      </c>
      <c r="G40" s="5"/>
      <c r="H40" s="29">
        <v>4</v>
      </c>
      <c r="I40" s="7">
        <v>1</v>
      </c>
      <c r="J40" s="8">
        <v>1</v>
      </c>
      <c r="K40" s="9"/>
      <c r="L40" s="9"/>
      <c r="M40" s="9">
        <v>2</v>
      </c>
      <c r="N40" s="9">
        <v>1</v>
      </c>
      <c r="O40" s="9"/>
      <c r="P40" s="10"/>
    </row>
    <row r="41" spans="1:18" x14ac:dyDescent="0.25">
      <c r="A41" s="33" t="s">
        <v>11</v>
      </c>
      <c r="B41" s="3">
        <v>22</v>
      </c>
      <c r="C41" s="4">
        <v>22</v>
      </c>
      <c r="D41" s="5">
        <v>19</v>
      </c>
      <c r="E41" s="5"/>
      <c r="F41" s="5">
        <v>11</v>
      </c>
      <c r="G41" s="5">
        <v>12</v>
      </c>
      <c r="H41" s="29">
        <v>10</v>
      </c>
      <c r="I41" s="7">
        <v>5</v>
      </c>
      <c r="J41" s="8"/>
      <c r="K41" s="9"/>
      <c r="L41" s="9"/>
      <c r="M41" s="9">
        <v>10</v>
      </c>
      <c r="N41" s="9">
        <v>12</v>
      </c>
      <c r="O41" s="9"/>
      <c r="P41" s="10"/>
    </row>
    <row r="42" spans="1:18" ht="15.75" thickBot="1" x14ac:dyDescent="0.3">
      <c r="A42" s="34" t="s">
        <v>12</v>
      </c>
      <c r="B42" s="12"/>
      <c r="C42" s="13">
        <v>13</v>
      </c>
      <c r="D42" s="14">
        <v>11</v>
      </c>
      <c r="E42" s="14"/>
      <c r="F42" s="14">
        <v>13</v>
      </c>
      <c r="G42" s="14">
        <v>10</v>
      </c>
      <c r="H42" s="30">
        <v>3</v>
      </c>
      <c r="I42" s="16"/>
      <c r="J42" s="8">
        <v>7</v>
      </c>
      <c r="K42" s="9"/>
      <c r="L42" s="9"/>
      <c r="M42" s="9"/>
      <c r="N42" s="9">
        <v>6</v>
      </c>
      <c r="O42" s="9"/>
      <c r="P42" s="10"/>
    </row>
    <row r="43" spans="1:18" s="1" customFormat="1" ht="13.5" thickBot="1" x14ac:dyDescent="0.25">
      <c r="A43" s="35" t="s">
        <v>13</v>
      </c>
      <c r="B43" s="18">
        <f t="shared" ref="B43:P43" si="3">SUM(B34:B42)</f>
        <v>614</v>
      </c>
      <c r="C43" s="18">
        <f t="shared" si="3"/>
        <v>700</v>
      </c>
      <c r="D43" s="18">
        <f t="shared" si="3"/>
        <v>461</v>
      </c>
      <c r="E43" s="18">
        <f t="shared" si="3"/>
        <v>7</v>
      </c>
      <c r="F43" s="18">
        <f t="shared" si="3"/>
        <v>331</v>
      </c>
      <c r="G43" s="18">
        <f t="shared" si="3"/>
        <v>244</v>
      </c>
      <c r="H43" s="31">
        <f t="shared" si="3"/>
        <v>457</v>
      </c>
      <c r="I43" s="20">
        <f t="shared" si="3"/>
        <v>139</v>
      </c>
      <c r="J43" s="21">
        <f t="shared" si="3"/>
        <v>31</v>
      </c>
      <c r="K43" s="22">
        <f t="shared" si="3"/>
        <v>21</v>
      </c>
      <c r="L43" s="22">
        <f t="shared" si="3"/>
        <v>28</v>
      </c>
      <c r="M43" s="22">
        <f t="shared" si="3"/>
        <v>111</v>
      </c>
      <c r="N43" s="22">
        <f t="shared" si="3"/>
        <v>260</v>
      </c>
      <c r="O43" s="22">
        <f t="shared" si="3"/>
        <v>229</v>
      </c>
      <c r="P43" s="23">
        <f t="shared" si="3"/>
        <v>20</v>
      </c>
      <c r="R43" s="25"/>
    </row>
    <row r="45" spans="1:18" ht="15.75" thickBot="1" x14ac:dyDescent="0.3">
      <c r="A45" s="104" t="s">
        <v>17</v>
      </c>
      <c r="B45" s="104"/>
      <c r="C45" s="104"/>
      <c r="D45" s="104"/>
      <c r="E45" s="104"/>
      <c r="F45" s="104"/>
      <c r="G45" s="104"/>
      <c r="H45" s="104"/>
    </row>
    <row r="46" spans="1:18" ht="30" x14ac:dyDescent="0.25">
      <c r="A46" s="79"/>
      <c r="B46" s="80" t="s">
        <v>21</v>
      </c>
      <c r="C46" s="81" t="s">
        <v>22</v>
      </c>
      <c r="D46" s="76" t="s">
        <v>1</v>
      </c>
      <c r="E46" s="76" t="s">
        <v>19</v>
      </c>
      <c r="F46" s="76" t="s">
        <v>20</v>
      </c>
      <c r="G46" s="77" t="s">
        <v>2</v>
      </c>
      <c r="H46" s="78" t="s">
        <v>3</v>
      </c>
      <c r="I46" s="89" t="s">
        <v>31</v>
      </c>
    </row>
    <row r="47" spans="1:18" x14ac:dyDescent="0.25">
      <c r="A47" s="33" t="s">
        <v>4</v>
      </c>
      <c r="B47" s="3"/>
      <c r="C47" s="4">
        <v>1</v>
      </c>
      <c r="D47" s="5">
        <v>1</v>
      </c>
      <c r="E47" s="5"/>
      <c r="F47" s="5"/>
      <c r="G47" s="5"/>
      <c r="H47" s="29">
        <v>1</v>
      </c>
      <c r="I47" s="2"/>
    </row>
    <row r="48" spans="1:18" x14ac:dyDescent="0.25">
      <c r="A48" s="33" t="s">
        <v>5</v>
      </c>
      <c r="B48" s="3"/>
      <c r="C48" s="4"/>
      <c r="D48" s="5"/>
      <c r="E48" s="5"/>
      <c r="F48" s="5"/>
      <c r="G48" s="5"/>
      <c r="H48" s="29"/>
      <c r="I48" s="2"/>
    </row>
    <row r="49" spans="1:16" x14ac:dyDescent="0.25">
      <c r="A49" s="33" t="s">
        <v>18</v>
      </c>
      <c r="B49" s="3"/>
      <c r="C49" s="4">
        <v>2</v>
      </c>
      <c r="D49" s="5"/>
      <c r="E49" s="5"/>
      <c r="F49" s="5"/>
      <c r="G49" s="5">
        <v>1</v>
      </c>
      <c r="H49" s="29">
        <v>1</v>
      </c>
      <c r="I49" s="2"/>
    </row>
    <row r="50" spans="1:16" s="42" customFormat="1" x14ac:dyDescent="0.25">
      <c r="A50" s="36" t="s">
        <v>7</v>
      </c>
      <c r="B50" s="37"/>
      <c r="C50" s="38"/>
      <c r="D50" s="39"/>
      <c r="E50" s="39"/>
      <c r="F50" s="39"/>
      <c r="G50" s="39"/>
      <c r="H50" s="40"/>
      <c r="I50" s="41"/>
    </row>
    <row r="51" spans="1:16" x14ac:dyDescent="0.25">
      <c r="A51" s="33" t="s">
        <v>8</v>
      </c>
      <c r="B51" s="3">
        <v>1</v>
      </c>
      <c r="C51" s="4"/>
      <c r="D51" s="5"/>
      <c r="E51" s="5"/>
      <c r="F51" s="5"/>
      <c r="G51" s="5"/>
      <c r="H51" s="29"/>
      <c r="I51" s="2">
        <v>1</v>
      </c>
    </row>
    <row r="52" spans="1:16" x14ac:dyDescent="0.25">
      <c r="A52" s="33" t="s">
        <v>9</v>
      </c>
      <c r="B52" s="3"/>
      <c r="C52" s="4">
        <v>1</v>
      </c>
      <c r="D52" s="5"/>
      <c r="E52" s="5"/>
      <c r="F52" s="5"/>
      <c r="G52" s="5"/>
      <c r="H52" s="29">
        <v>1</v>
      </c>
      <c r="I52" s="2"/>
    </row>
    <row r="53" spans="1:16" x14ac:dyDescent="0.25">
      <c r="A53" s="33" t="s">
        <v>10</v>
      </c>
      <c r="B53" s="3"/>
      <c r="C53" s="4"/>
      <c r="D53" s="5"/>
      <c r="E53" s="5"/>
      <c r="F53" s="5"/>
      <c r="G53" s="5"/>
      <c r="H53" s="29"/>
      <c r="I53" s="2"/>
    </row>
    <row r="54" spans="1:16" x14ac:dyDescent="0.25">
      <c r="A54" s="33" t="s">
        <v>11</v>
      </c>
      <c r="B54" s="3"/>
      <c r="C54" s="4"/>
      <c r="D54" s="5"/>
      <c r="E54" s="5"/>
      <c r="F54" s="5"/>
      <c r="G54" s="5"/>
      <c r="H54" s="29"/>
      <c r="I54" s="2"/>
    </row>
    <row r="55" spans="1:16" ht="15.75" thickBot="1" x14ac:dyDescent="0.3">
      <c r="A55" s="43" t="s">
        <v>12</v>
      </c>
      <c r="B55" s="44"/>
      <c r="C55" s="45"/>
      <c r="D55" s="46"/>
      <c r="E55" s="46"/>
      <c r="F55" s="46"/>
      <c r="G55" s="46"/>
      <c r="H55" s="30"/>
      <c r="I55" s="11"/>
    </row>
    <row r="56" spans="1:16" s="1" customFormat="1" ht="13.5" thickBot="1" x14ac:dyDescent="0.25">
      <c r="A56" s="35" t="s">
        <v>13</v>
      </c>
      <c r="B56" s="18">
        <f t="shared" ref="B56:I56" si="4">SUM(B47:B55)</f>
        <v>1</v>
      </c>
      <c r="C56" s="18">
        <f t="shared" si="4"/>
        <v>4</v>
      </c>
      <c r="D56" s="18">
        <f t="shared" si="4"/>
        <v>1</v>
      </c>
      <c r="E56" s="18">
        <f t="shared" si="4"/>
        <v>0</v>
      </c>
      <c r="F56" s="18">
        <f t="shared" si="4"/>
        <v>0</v>
      </c>
      <c r="G56" s="19">
        <f t="shared" si="4"/>
        <v>1</v>
      </c>
      <c r="H56" s="32">
        <f t="shared" si="4"/>
        <v>3</v>
      </c>
      <c r="I56" s="32">
        <f t="shared" si="4"/>
        <v>1</v>
      </c>
    </row>
    <row r="58" spans="1:16" x14ac:dyDescent="0.25">
      <c r="A58" s="99" t="s">
        <v>33</v>
      </c>
      <c r="B58" s="99"/>
      <c r="C58" s="99"/>
    </row>
    <row r="59" spans="1:16" x14ac:dyDescent="0.25">
      <c r="A59" s="93"/>
      <c r="B59" s="94"/>
      <c r="C59" s="95"/>
      <c r="D59" s="96" t="s">
        <v>29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8"/>
    </row>
    <row r="60" spans="1:16" ht="45" x14ac:dyDescent="0.25">
      <c r="A60" s="79"/>
      <c r="B60" s="80" t="s">
        <v>21</v>
      </c>
      <c r="C60" s="81" t="s">
        <v>22</v>
      </c>
      <c r="D60" s="76" t="s">
        <v>1</v>
      </c>
      <c r="E60" s="76" t="s">
        <v>19</v>
      </c>
      <c r="F60" s="76" t="s">
        <v>20</v>
      </c>
      <c r="G60" s="77" t="s">
        <v>2</v>
      </c>
      <c r="H60" s="78" t="s">
        <v>3</v>
      </c>
      <c r="I60" s="90" t="s">
        <v>31</v>
      </c>
      <c r="J60" s="75" t="s">
        <v>23</v>
      </c>
      <c r="K60" s="82" t="s">
        <v>24</v>
      </c>
      <c r="L60" s="82" t="s">
        <v>25</v>
      </c>
      <c r="M60" s="83" t="s">
        <v>30</v>
      </c>
      <c r="N60" s="82" t="s">
        <v>26</v>
      </c>
      <c r="O60" s="83" t="s">
        <v>27</v>
      </c>
      <c r="P60" s="84" t="s">
        <v>28</v>
      </c>
    </row>
    <row r="61" spans="1:16" x14ac:dyDescent="0.25">
      <c r="A61" s="33" t="s">
        <v>8</v>
      </c>
      <c r="B61" s="3"/>
      <c r="C61" s="4">
        <v>2</v>
      </c>
      <c r="D61" s="5">
        <v>2</v>
      </c>
      <c r="E61" s="5">
        <v>1</v>
      </c>
      <c r="F61" s="5"/>
      <c r="G61" s="5"/>
      <c r="H61" s="29">
        <v>2</v>
      </c>
      <c r="I61" s="7"/>
      <c r="J61" s="8"/>
      <c r="K61" s="9"/>
      <c r="L61" s="9"/>
      <c r="M61" s="9">
        <v>2</v>
      </c>
      <c r="N61" s="9"/>
      <c r="O61" s="9"/>
      <c r="P61" s="10"/>
    </row>
    <row r="64" spans="1:16" ht="15.75" thickBot="1" x14ac:dyDescent="0.3">
      <c r="A64" s="100" t="s">
        <v>34</v>
      </c>
      <c r="B64" s="101"/>
      <c r="C64" s="101"/>
      <c r="D64" s="101"/>
      <c r="E64" s="101"/>
      <c r="F64" s="101"/>
      <c r="G64" s="47"/>
      <c r="H64" s="47"/>
      <c r="I64" s="47"/>
    </row>
    <row r="65" spans="1:9" ht="30" x14ac:dyDescent="0.25">
      <c r="A65" s="87"/>
      <c r="B65" s="86" t="s">
        <v>21</v>
      </c>
      <c r="C65" s="72" t="s">
        <v>22</v>
      </c>
      <c r="D65" s="73" t="s">
        <v>1</v>
      </c>
      <c r="E65" s="73" t="s">
        <v>19</v>
      </c>
      <c r="F65" s="73" t="s">
        <v>20</v>
      </c>
      <c r="G65" s="74" t="s">
        <v>2</v>
      </c>
      <c r="H65" s="88" t="s">
        <v>3</v>
      </c>
      <c r="I65" s="89" t="s">
        <v>31</v>
      </c>
    </row>
    <row r="66" spans="1:9" x14ac:dyDescent="0.25">
      <c r="A66" s="48" t="s">
        <v>4</v>
      </c>
      <c r="B66" s="49">
        <f t="shared" ref="B66:I74" si="5">SUM(B6+B19)</f>
        <v>162</v>
      </c>
      <c r="C66" s="50">
        <f t="shared" si="5"/>
        <v>160</v>
      </c>
      <c r="D66" s="49">
        <f t="shared" si="5"/>
        <v>55</v>
      </c>
      <c r="E66" s="49">
        <f t="shared" si="5"/>
        <v>8</v>
      </c>
      <c r="F66" s="49">
        <f t="shared" si="5"/>
        <v>101</v>
      </c>
      <c r="G66" s="49">
        <f t="shared" si="5"/>
        <v>146</v>
      </c>
      <c r="H66" s="51">
        <f t="shared" si="5"/>
        <v>14</v>
      </c>
      <c r="I66" s="52">
        <f t="shared" si="5"/>
        <v>25</v>
      </c>
    </row>
    <row r="67" spans="1:9" x14ac:dyDescent="0.25">
      <c r="A67" s="48" t="s">
        <v>5</v>
      </c>
      <c r="B67" s="49">
        <f t="shared" si="5"/>
        <v>68</v>
      </c>
      <c r="C67" s="50">
        <f t="shared" si="5"/>
        <v>85</v>
      </c>
      <c r="D67" s="49">
        <f t="shared" si="5"/>
        <v>20</v>
      </c>
      <c r="E67" s="49">
        <f t="shared" si="5"/>
        <v>1</v>
      </c>
      <c r="F67" s="49">
        <f t="shared" si="5"/>
        <v>64</v>
      </c>
      <c r="G67" s="49">
        <f t="shared" si="5"/>
        <v>83</v>
      </c>
      <c r="H67" s="51">
        <f t="shared" si="5"/>
        <v>2</v>
      </c>
      <c r="I67" s="52">
        <f t="shared" si="5"/>
        <v>14</v>
      </c>
    </row>
    <row r="68" spans="1:9" x14ac:dyDescent="0.25">
      <c r="A68" s="48" t="s">
        <v>18</v>
      </c>
      <c r="B68" s="49">
        <f t="shared" si="5"/>
        <v>334</v>
      </c>
      <c r="C68" s="50">
        <f t="shared" si="5"/>
        <v>406</v>
      </c>
      <c r="D68" s="49">
        <f t="shared" si="5"/>
        <v>67</v>
      </c>
      <c r="E68" s="49">
        <f t="shared" si="5"/>
        <v>4</v>
      </c>
      <c r="F68" s="49">
        <f t="shared" si="5"/>
        <v>292</v>
      </c>
      <c r="G68" s="49">
        <f t="shared" si="5"/>
        <v>388</v>
      </c>
      <c r="H68" s="51">
        <f t="shared" si="5"/>
        <v>18</v>
      </c>
      <c r="I68" s="52">
        <f t="shared" si="5"/>
        <v>17</v>
      </c>
    </row>
    <row r="69" spans="1:9" x14ac:dyDescent="0.25">
      <c r="A69" s="48" t="s">
        <v>7</v>
      </c>
      <c r="B69" s="49">
        <f t="shared" si="5"/>
        <v>176</v>
      </c>
      <c r="C69" s="50">
        <f t="shared" si="5"/>
        <v>163</v>
      </c>
      <c r="D69" s="49">
        <f t="shared" si="5"/>
        <v>121</v>
      </c>
      <c r="E69" s="49">
        <f t="shared" si="5"/>
        <v>2</v>
      </c>
      <c r="F69" s="49">
        <f t="shared" si="5"/>
        <v>158</v>
      </c>
      <c r="G69" s="49">
        <f t="shared" si="5"/>
        <v>105</v>
      </c>
      <c r="H69" s="51">
        <f t="shared" si="5"/>
        <v>58</v>
      </c>
      <c r="I69" s="52">
        <f t="shared" si="5"/>
        <v>37</v>
      </c>
    </row>
    <row r="70" spans="1:9" x14ac:dyDescent="0.25">
      <c r="A70" s="48" t="s">
        <v>8</v>
      </c>
      <c r="B70" s="49">
        <f t="shared" si="5"/>
        <v>201</v>
      </c>
      <c r="C70" s="50">
        <f t="shared" si="5"/>
        <v>184</v>
      </c>
      <c r="D70" s="49">
        <f t="shared" si="5"/>
        <v>128</v>
      </c>
      <c r="E70" s="49">
        <f t="shared" si="5"/>
        <v>1</v>
      </c>
      <c r="F70" s="49">
        <f t="shared" si="5"/>
        <v>120</v>
      </c>
      <c r="G70" s="49">
        <f t="shared" si="5"/>
        <v>140</v>
      </c>
      <c r="H70" s="51">
        <f t="shared" si="5"/>
        <v>44</v>
      </c>
      <c r="I70" s="52">
        <f t="shared" si="5"/>
        <v>77</v>
      </c>
    </row>
    <row r="71" spans="1:9" x14ac:dyDescent="0.25">
      <c r="A71" s="48" t="s">
        <v>9</v>
      </c>
      <c r="B71" s="49">
        <f t="shared" si="5"/>
        <v>173</v>
      </c>
      <c r="C71" s="50">
        <f t="shared" si="5"/>
        <v>173</v>
      </c>
      <c r="D71" s="49">
        <f t="shared" si="5"/>
        <v>124</v>
      </c>
      <c r="E71" s="49">
        <f t="shared" si="5"/>
        <v>5</v>
      </c>
      <c r="F71" s="49">
        <f t="shared" si="5"/>
        <v>132</v>
      </c>
      <c r="G71" s="49">
        <f t="shared" si="5"/>
        <v>143</v>
      </c>
      <c r="H71" s="51">
        <f t="shared" si="5"/>
        <v>30</v>
      </c>
      <c r="I71" s="52">
        <f t="shared" si="5"/>
        <v>53</v>
      </c>
    </row>
    <row r="72" spans="1:9" x14ac:dyDescent="0.25">
      <c r="A72" s="48" t="s">
        <v>10</v>
      </c>
      <c r="B72" s="49">
        <f t="shared" si="5"/>
        <v>70</v>
      </c>
      <c r="C72" s="50">
        <f t="shared" si="5"/>
        <v>65</v>
      </c>
      <c r="D72" s="49">
        <f t="shared" si="5"/>
        <v>43</v>
      </c>
      <c r="E72" s="49">
        <f t="shared" si="5"/>
        <v>1</v>
      </c>
      <c r="F72" s="49">
        <f t="shared" si="5"/>
        <v>30</v>
      </c>
      <c r="G72" s="49">
        <f t="shared" si="5"/>
        <v>62</v>
      </c>
      <c r="H72" s="51">
        <f t="shared" si="5"/>
        <v>3</v>
      </c>
      <c r="I72" s="52">
        <f t="shared" si="5"/>
        <v>19</v>
      </c>
    </row>
    <row r="73" spans="1:9" x14ac:dyDescent="0.25">
      <c r="A73" s="48" t="s">
        <v>11</v>
      </c>
      <c r="B73" s="49">
        <f t="shared" si="5"/>
        <v>114</v>
      </c>
      <c r="C73" s="50">
        <f t="shared" si="5"/>
        <v>104</v>
      </c>
      <c r="D73" s="49">
        <f t="shared" si="5"/>
        <v>95</v>
      </c>
      <c r="E73" s="49">
        <f t="shared" si="5"/>
        <v>6</v>
      </c>
      <c r="F73" s="49">
        <f t="shared" si="5"/>
        <v>104</v>
      </c>
      <c r="G73" s="49">
        <f t="shared" si="5"/>
        <v>99</v>
      </c>
      <c r="H73" s="51">
        <f t="shared" si="5"/>
        <v>5</v>
      </c>
      <c r="I73" s="52">
        <f t="shared" si="5"/>
        <v>33</v>
      </c>
    </row>
    <row r="74" spans="1:9" ht="15.75" thickBot="1" x14ac:dyDescent="0.3">
      <c r="A74" s="53" t="s">
        <v>12</v>
      </c>
      <c r="B74" s="54">
        <f t="shared" si="5"/>
        <v>0</v>
      </c>
      <c r="C74" s="55">
        <f t="shared" si="5"/>
        <v>25</v>
      </c>
      <c r="D74" s="54">
        <f t="shared" si="5"/>
        <v>25</v>
      </c>
      <c r="E74" s="54">
        <f t="shared" si="5"/>
        <v>0</v>
      </c>
      <c r="F74" s="54">
        <f t="shared" si="5"/>
        <v>25</v>
      </c>
      <c r="G74" s="54">
        <f t="shared" si="5"/>
        <v>24</v>
      </c>
      <c r="H74" s="56">
        <f t="shared" si="5"/>
        <v>1</v>
      </c>
      <c r="I74" s="57">
        <f t="shared" si="5"/>
        <v>0</v>
      </c>
    </row>
    <row r="75" spans="1:9" s="1" customFormat="1" ht="13.5" thickBot="1" x14ac:dyDescent="0.25">
      <c r="A75" s="58" t="s">
        <v>13</v>
      </c>
      <c r="B75" s="59">
        <f>SUM(B66:B74)</f>
        <v>1298</v>
      </c>
      <c r="C75" s="59">
        <f>SUM(C66:C74)</f>
        <v>1365</v>
      </c>
      <c r="D75" s="59">
        <f>SUM(D66:D74)</f>
        <v>678</v>
      </c>
      <c r="E75" s="59">
        <f>SUM(E67:E74)</f>
        <v>20</v>
      </c>
      <c r="F75" s="60">
        <f>SUM(F66:F74)</f>
        <v>1026</v>
      </c>
      <c r="G75" s="61">
        <f>SUM(G66:G74)</f>
        <v>1190</v>
      </c>
      <c r="H75" s="62">
        <f>SUM(H66:H74)</f>
        <v>175</v>
      </c>
      <c r="I75" s="63">
        <f>SUM(I66:I74)</f>
        <v>275</v>
      </c>
    </row>
    <row r="76" spans="1:9" x14ac:dyDescent="0.25">
      <c r="A76" s="64"/>
      <c r="B76" s="65"/>
      <c r="C76" s="66"/>
      <c r="D76" s="65"/>
      <c r="E76" s="65"/>
      <c r="F76" s="65"/>
      <c r="G76" s="65"/>
      <c r="H76" s="65"/>
      <c r="I76" s="65"/>
    </row>
    <row r="77" spans="1:9" x14ac:dyDescent="0.25">
      <c r="A77" s="64"/>
      <c r="B77" s="65"/>
      <c r="C77" s="66"/>
      <c r="D77" s="65"/>
      <c r="E77" s="65"/>
      <c r="F77" s="65"/>
      <c r="G77" s="65"/>
      <c r="H77" s="65"/>
      <c r="I77" s="65"/>
    </row>
    <row r="78" spans="1:9" x14ac:dyDescent="0.25">
      <c r="A78" s="64"/>
      <c r="B78" s="65"/>
      <c r="C78" s="66"/>
      <c r="D78" s="65"/>
      <c r="E78" s="65"/>
      <c r="F78" s="65"/>
      <c r="G78" s="65"/>
      <c r="H78" s="65"/>
      <c r="I78" s="65"/>
    </row>
    <row r="79" spans="1:9" ht="15.75" thickBot="1" x14ac:dyDescent="0.3">
      <c r="A79" s="91" t="s">
        <v>35</v>
      </c>
      <c r="B79" s="105"/>
      <c r="C79" s="105"/>
      <c r="D79" s="105"/>
      <c r="E79" s="105"/>
      <c r="F79" s="105"/>
      <c r="G79" s="47"/>
      <c r="H79" s="47"/>
      <c r="I79" s="47"/>
    </row>
    <row r="80" spans="1:9" ht="30" x14ac:dyDescent="0.25">
      <c r="A80" s="79"/>
      <c r="B80" s="80" t="s">
        <v>21</v>
      </c>
      <c r="C80" s="81" t="s">
        <v>22</v>
      </c>
      <c r="D80" s="76" t="s">
        <v>1</v>
      </c>
      <c r="E80" s="76" t="s">
        <v>19</v>
      </c>
      <c r="F80" s="76" t="s">
        <v>20</v>
      </c>
      <c r="G80" s="74" t="s">
        <v>2</v>
      </c>
      <c r="H80" s="85" t="s">
        <v>3</v>
      </c>
      <c r="I80" s="89" t="s">
        <v>31</v>
      </c>
    </row>
    <row r="81" spans="1:9" x14ac:dyDescent="0.25">
      <c r="A81" s="48" t="s">
        <v>4</v>
      </c>
      <c r="B81" s="49">
        <f t="shared" ref="B81:B89" si="6">SUM(B47+B34)</f>
        <v>13</v>
      </c>
      <c r="C81" s="50">
        <f t="shared" ref="C81:I81" si="7">SUM(C47+C34)</f>
        <v>13</v>
      </c>
      <c r="D81" s="49">
        <f t="shared" si="7"/>
        <v>5</v>
      </c>
      <c r="E81" s="49">
        <f t="shared" si="7"/>
        <v>0</v>
      </c>
      <c r="F81" s="49">
        <f t="shared" si="7"/>
        <v>2</v>
      </c>
      <c r="G81" s="49">
        <f t="shared" si="7"/>
        <v>3</v>
      </c>
      <c r="H81" s="51">
        <f t="shared" si="7"/>
        <v>11</v>
      </c>
      <c r="I81" s="52">
        <f t="shared" si="7"/>
        <v>4</v>
      </c>
    </row>
    <row r="82" spans="1:9" x14ac:dyDescent="0.25">
      <c r="A82" s="48" t="s">
        <v>5</v>
      </c>
      <c r="B82" s="49">
        <f t="shared" si="6"/>
        <v>25</v>
      </c>
      <c r="C82" s="50">
        <f t="shared" ref="C82:I89" si="8">SUM(C48+C35)</f>
        <v>23</v>
      </c>
      <c r="D82" s="49">
        <f t="shared" si="8"/>
        <v>4</v>
      </c>
      <c r="E82" s="49">
        <f t="shared" si="8"/>
        <v>0</v>
      </c>
      <c r="F82" s="49">
        <f t="shared" si="8"/>
        <v>3</v>
      </c>
      <c r="G82" s="49">
        <f t="shared" si="8"/>
        <v>18</v>
      </c>
      <c r="H82" s="51">
        <f t="shared" si="8"/>
        <v>5</v>
      </c>
      <c r="I82" s="52">
        <f t="shared" si="8"/>
        <v>3</v>
      </c>
    </row>
    <row r="83" spans="1:9" x14ac:dyDescent="0.25">
      <c r="A83" s="67" t="s">
        <v>6</v>
      </c>
      <c r="B83" s="49">
        <f t="shared" si="6"/>
        <v>56</v>
      </c>
      <c r="C83" s="50">
        <f t="shared" si="8"/>
        <v>85</v>
      </c>
      <c r="D83" s="49">
        <f t="shared" si="8"/>
        <v>3</v>
      </c>
      <c r="E83" s="49">
        <f t="shared" si="8"/>
        <v>2</v>
      </c>
      <c r="F83" s="49">
        <f t="shared" si="8"/>
        <v>59</v>
      </c>
      <c r="G83" s="49">
        <f t="shared" si="8"/>
        <v>26</v>
      </c>
      <c r="H83" s="51">
        <f t="shared" si="8"/>
        <v>59</v>
      </c>
      <c r="I83" s="52">
        <f t="shared" si="8"/>
        <v>2</v>
      </c>
    </row>
    <row r="84" spans="1:9" x14ac:dyDescent="0.25">
      <c r="A84" s="48" t="s">
        <v>7</v>
      </c>
      <c r="B84" s="49">
        <f t="shared" si="6"/>
        <v>172</v>
      </c>
      <c r="C84" s="50">
        <f t="shared" si="8"/>
        <v>199</v>
      </c>
      <c r="D84" s="49">
        <f t="shared" si="8"/>
        <v>161</v>
      </c>
      <c r="E84" s="49">
        <f t="shared" si="8"/>
        <v>0</v>
      </c>
      <c r="F84" s="49">
        <f t="shared" si="8"/>
        <v>150</v>
      </c>
      <c r="G84" s="49">
        <f t="shared" si="8"/>
        <v>51</v>
      </c>
      <c r="H84" s="51">
        <f t="shared" si="8"/>
        <v>148</v>
      </c>
      <c r="I84" s="52">
        <f t="shared" si="8"/>
        <v>67</v>
      </c>
    </row>
    <row r="85" spans="1:9" x14ac:dyDescent="0.25">
      <c r="A85" s="48" t="s">
        <v>8</v>
      </c>
      <c r="B85" s="49">
        <f t="shared" si="6"/>
        <v>121</v>
      </c>
      <c r="C85" s="50">
        <f t="shared" si="8"/>
        <v>146</v>
      </c>
      <c r="D85" s="49">
        <f t="shared" si="8"/>
        <v>111</v>
      </c>
      <c r="E85" s="49">
        <f t="shared" si="8"/>
        <v>1</v>
      </c>
      <c r="F85" s="49">
        <f t="shared" si="8"/>
        <v>43</v>
      </c>
      <c r="G85" s="49">
        <f t="shared" si="8"/>
        <v>56</v>
      </c>
      <c r="H85" s="51">
        <f t="shared" si="8"/>
        <v>90</v>
      </c>
      <c r="I85" s="52">
        <f t="shared" si="8"/>
        <v>28</v>
      </c>
    </row>
    <row r="86" spans="1:9" x14ac:dyDescent="0.25">
      <c r="A86" s="48" t="s">
        <v>9</v>
      </c>
      <c r="B86" s="49">
        <f t="shared" si="6"/>
        <v>202</v>
      </c>
      <c r="C86" s="50">
        <f t="shared" si="8"/>
        <v>199</v>
      </c>
      <c r="D86" s="49">
        <f t="shared" si="8"/>
        <v>146</v>
      </c>
      <c r="E86" s="49">
        <f t="shared" si="8"/>
        <v>4</v>
      </c>
      <c r="F86" s="49">
        <f t="shared" si="8"/>
        <v>48</v>
      </c>
      <c r="G86" s="49">
        <f t="shared" si="8"/>
        <v>69</v>
      </c>
      <c r="H86" s="51">
        <f t="shared" si="8"/>
        <v>130</v>
      </c>
      <c r="I86" s="52">
        <f t="shared" si="8"/>
        <v>30</v>
      </c>
    </row>
    <row r="87" spans="1:9" x14ac:dyDescent="0.25">
      <c r="A87" s="48" t="s">
        <v>10</v>
      </c>
      <c r="B87" s="49">
        <f t="shared" si="6"/>
        <v>4</v>
      </c>
      <c r="C87" s="50">
        <f t="shared" si="8"/>
        <v>4</v>
      </c>
      <c r="D87" s="49">
        <f t="shared" si="8"/>
        <v>2</v>
      </c>
      <c r="E87" s="49">
        <f t="shared" si="8"/>
        <v>0</v>
      </c>
      <c r="F87" s="49">
        <f t="shared" si="8"/>
        <v>2</v>
      </c>
      <c r="G87" s="49">
        <f t="shared" si="8"/>
        <v>0</v>
      </c>
      <c r="H87" s="51">
        <f t="shared" si="8"/>
        <v>4</v>
      </c>
      <c r="I87" s="52">
        <f t="shared" si="8"/>
        <v>1</v>
      </c>
    </row>
    <row r="88" spans="1:9" x14ac:dyDescent="0.25">
      <c r="A88" s="48" t="s">
        <v>11</v>
      </c>
      <c r="B88" s="49">
        <f t="shared" si="6"/>
        <v>22</v>
      </c>
      <c r="C88" s="50">
        <f t="shared" si="8"/>
        <v>22</v>
      </c>
      <c r="D88" s="49">
        <f t="shared" si="8"/>
        <v>19</v>
      </c>
      <c r="E88" s="49">
        <f t="shared" si="8"/>
        <v>0</v>
      </c>
      <c r="F88" s="49">
        <f t="shared" si="8"/>
        <v>11</v>
      </c>
      <c r="G88" s="49">
        <f t="shared" si="8"/>
        <v>12</v>
      </c>
      <c r="H88" s="51">
        <f t="shared" si="8"/>
        <v>10</v>
      </c>
      <c r="I88" s="52">
        <f t="shared" si="8"/>
        <v>5</v>
      </c>
    </row>
    <row r="89" spans="1:9" ht="15.75" thickBot="1" x14ac:dyDescent="0.3">
      <c r="A89" s="68" t="s">
        <v>12</v>
      </c>
      <c r="B89" s="49">
        <f t="shared" si="6"/>
        <v>0</v>
      </c>
      <c r="C89" s="50">
        <f t="shared" si="8"/>
        <v>13</v>
      </c>
      <c r="D89" s="49">
        <f t="shared" si="8"/>
        <v>11</v>
      </c>
      <c r="E89" s="49">
        <f t="shared" si="8"/>
        <v>0</v>
      </c>
      <c r="F89" s="49">
        <f t="shared" si="8"/>
        <v>13</v>
      </c>
      <c r="G89" s="49">
        <f t="shared" si="8"/>
        <v>10</v>
      </c>
      <c r="H89" s="51">
        <f t="shared" si="8"/>
        <v>3</v>
      </c>
      <c r="I89" s="52">
        <f t="shared" si="8"/>
        <v>0</v>
      </c>
    </row>
    <row r="90" spans="1:9" s="1" customFormat="1" ht="13.5" thickBot="1" x14ac:dyDescent="0.25">
      <c r="A90" s="58" t="s">
        <v>13</v>
      </c>
      <c r="B90" s="59">
        <f>SUM(B81:B89)</f>
        <v>615</v>
      </c>
      <c r="C90" s="59">
        <f>SUM(C81:C89)</f>
        <v>704</v>
      </c>
      <c r="D90" s="59">
        <f>SUM(D81:D89)</f>
        <v>462</v>
      </c>
      <c r="E90" s="59">
        <f>SUM(E81:E89)</f>
        <v>7</v>
      </c>
      <c r="F90" s="59">
        <f>SUM(F81:F89)</f>
        <v>331</v>
      </c>
      <c r="G90" s="61">
        <f>SUM(G82:G89)</f>
        <v>242</v>
      </c>
      <c r="H90" s="62">
        <f>SUM(H81:H89)</f>
        <v>460</v>
      </c>
      <c r="I90" s="63">
        <f>SUM(I81:I89)</f>
        <v>140</v>
      </c>
    </row>
    <row r="91" spans="1:9" s="1" customFormat="1" ht="12.75" x14ac:dyDescent="0.2">
      <c r="A91" s="69"/>
      <c r="B91" s="66"/>
      <c r="C91" s="66"/>
      <c r="D91" s="66"/>
      <c r="E91" s="66"/>
      <c r="F91" s="66"/>
      <c r="G91" s="66"/>
      <c r="H91" s="66"/>
      <c r="I91" s="66"/>
    </row>
    <row r="92" spans="1:9" s="1" customFormat="1" ht="15.75" thickBot="1" x14ac:dyDescent="0.3">
      <c r="A92" s="100" t="s">
        <v>34</v>
      </c>
      <c r="B92" s="101"/>
      <c r="C92" s="101"/>
      <c r="D92" s="101"/>
      <c r="E92" s="101"/>
      <c r="F92" s="101"/>
      <c r="G92" s="47"/>
      <c r="H92" s="47"/>
      <c r="I92" s="47"/>
    </row>
    <row r="93" spans="1:9" ht="30" x14ac:dyDescent="0.25">
      <c r="A93" s="87"/>
      <c r="B93" s="86" t="s">
        <v>21</v>
      </c>
      <c r="C93" s="72" t="s">
        <v>22</v>
      </c>
      <c r="D93" s="73" t="s">
        <v>1</v>
      </c>
      <c r="E93" s="73" t="s">
        <v>19</v>
      </c>
      <c r="F93" s="73" t="s">
        <v>20</v>
      </c>
      <c r="G93" s="74" t="s">
        <v>2</v>
      </c>
      <c r="H93" s="88" t="s">
        <v>3</v>
      </c>
      <c r="I93" s="89" t="s">
        <v>31</v>
      </c>
    </row>
    <row r="94" spans="1:9" ht="15.75" thickBot="1" x14ac:dyDescent="0.3">
      <c r="A94" s="67" t="s">
        <v>8</v>
      </c>
      <c r="B94" s="49">
        <f>SUM(B61)</f>
        <v>0</v>
      </c>
      <c r="C94" s="50">
        <f>SUM(C61)</f>
        <v>2</v>
      </c>
      <c r="D94" s="49">
        <f t="shared" ref="D94:I94" si="9">SUM(D61)</f>
        <v>2</v>
      </c>
      <c r="E94" s="50">
        <f t="shared" si="9"/>
        <v>1</v>
      </c>
      <c r="F94" s="49">
        <f t="shared" si="9"/>
        <v>0</v>
      </c>
      <c r="G94" s="50">
        <f t="shared" si="9"/>
        <v>0</v>
      </c>
      <c r="H94" s="49">
        <f t="shared" si="9"/>
        <v>2</v>
      </c>
      <c r="I94" s="50">
        <f t="shared" si="9"/>
        <v>0</v>
      </c>
    </row>
    <row r="95" spans="1:9" ht="15.75" thickBot="1" x14ac:dyDescent="0.3">
      <c r="A95" s="58" t="s">
        <v>13</v>
      </c>
      <c r="B95" s="59">
        <f>SUM(B94)</f>
        <v>0</v>
      </c>
      <c r="C95" s="59">
        <f t="shared" ref="C95:I95" si="10">SUM(C94)</f>
        <v>2</v>
      </c>
      <c r="D95" s="59">
        <f t="shared" si="10"/>
        <v>2</v>
      </c>
      <c r="E95" s="59">
        <f t="shared" si="10"/>
        <v>1</v>
      </c>
      <c r="F95" s="59">
        <f t="shared" si="10"/>
        <v>0</v>
      </c>
      <c r="G95" s="59">
        <f t="shared" si="10"/>
        <v>0</v>
      </c>
      <c r="H95" s="59">
        <f t="shared" si="10"/>
        <v>2</v>
      </c>
      <c r="I95" s="59">
        <f t="shared" si="10"/>
        <v>0</v>
      </c>
    </row>
    <row r="96" spans="1:9" x14ac:dyDescent="0.25">
      <c r="A96" s="64"/>
      <c r="B96" s="65"/>
      <c r="C96" s="66"/>
      <c r="D96" s="65"/>
      <c r="E96" s="65"/>
      <c r="F96" s="65"/>
      <c r="G96" s="65"/>
      <c r="H96" s="65"/>
      <c r="I96" s="65"/>
    </row>
    <row r="97" spans="1:9" ht="15.75" thickBot="1" x14ac:dyDescent="0.3">
      <c r="A97" s="91" t="s">
        <v>36</v>
      </c>
      <c r="B97" s="92"/>
      <c r="C97" s="92"/>
      <c r="D97" s="92"/>
      <c r="E97" s="92"/>
      <c r="F97" s="92"/>
      <c r="G97" s="47"/>
      <c r="H97" s="47"/>
      <c r="I97" s="47"/>
    </row>
    <row r="98" spans="1:9" ht="30" x14ac:dyDescent="0.25">
      <c r="A98" s="79"/>
      <c r="B98" s="80" t="s">
        <v>21</v>
      </c>
      <c r="C98" s="81" t="s">
        <v>22</v>
      </c>
      <c r="D98" s="76" t="s">
        <v>1</v>
      </c>
      <c r="E98" s="76" t="s">
        <v>19</v>
      </c>
      <c r="F98" s="76" t="s">
        <v>20</v>
      </c>
      <c r="G98" s="74" t="s">
        <v>2</v>
      </c>
      <c r="H98" s="85" t="s">
        <v>3</v>
      </c>
      <c r="I98" s="89" t="s">
        <v>31</v>
      </c>
    </row>
    <row r="99" spans="1:9" x14ac:dyDescent="0.25">
      <c r="A99" s="48" t="s">
        <v>4</v>
      </c>
      <c r="B99" s="49">
        <f t="shared" ref="B99:I102" si="11">SUM(B81+B66)</f>
        <v>175</v>
      </c>
      <c r="C99" s="50">
        <f t="shared" si="11"/>
        <v>173</v>
      </c>
      <c r="D99" s="49">
        <f t="shared" si="11"/>
        <v>60</v>
      </c>
      <c r="E99" s="49">
        <f t="shared" si="11"/>
        <v>8</v>
      </c>
      <c r="F99" s="49">
        <f t="shared" si="11"/>
        <v>103</v>
      </c>
      <c r="G99" s="49">
        <f t="shared" si="11"/>
        <v>149</v>
      </c>
      <c r="H99" s="51">
        <f t="shared" si="11"/>
        <v>25</v>
      </c>
      <c r="I99" s="52">
        <f t="shared" si="11"/>
        <v>29</v>
      </c>
    </row>
    <row r="100" spans="1:9" x14ac:dyDescent="0.25">
      <c r="A100" s="48" t="s">
        <v>5</v>
      </c>
      <c r="B100" s="49">
        <f t="shared" si="11"/>
        <v>93</v>
      </c>
      <c r="C100" s="50">
        <f t="shared" si="11"/>
        <v>108</v>
      </c>
      <c r="D100" s="49">
        <f t="shared" si="11"/>
        <v>24</v>
      </c>
      <c r="E100" s="49">
        <f t="shared" si="11"/>
        <v>1</v>
      </c>
      <c r="F100" s="49">
        <f t="shared" si="11"/>
        <v>67</v>
      </c>
      <c r="G100" s="49">
        <f t="shared" si="11"/>
        <v>101</v>
      </c>
      <c r="H100" s="51">
        <f t="shared" si="11"/>
        <v>7</v>
      </c>
      <c r="I100" s="52">
        <f t="shared" si="11"/>
        <v>17</v>
      </c>
    </row>
    <row r="101" spans="1:9" x14ac:dyDescent="0.25">
      <c r="A101" s="67" t="s">
        <v>6</v>
      </c>
      <c r="B101" s="49">
        <f t="shared" si="11"/>
        <v>390</v>
      </c>
      <c r="C101" s="50">
        <f t="shared" si="11"/>
        <v>491</v>
      </c>
      <c r="D101" s="49">
        <f t="shared" si="11"/>
        <v>70</v>
      </c>
      <c r="E101" s="49">
        <f t="shared" si="11"/>
        <v>6</v>
      </c>
      <c r="F101" s="49">
        <f t="shared" si="11"/>
        <v>351</v>
      </c>
      <c r="G101" s="49">
        <f t="shared" si="11"/>
        <v>414</v>
      </c>
      <c r="H101" s="51">
        <f t="shared" si="11"/>
        <v>77</v>
      </c>
      <c r="I101" s="52">
        <f t="shared" si="11"/>
        <v>19</v>
      </c>
    </row>
    <row r="102" spans="1:9" x14ac:dyDescent="0.25">
      <c r="A102" s="48" t="s">
        <v>7</v>
      </c>
      <c r="B102" s="49">
        <f t="shared" si="11"/>
        <v>348</v>
      </c>
      <c r="C102" s="50">
        <f t="shared" si="11"/>
        <v>362</v>
      </c>
      <c r="D102" s="49">
        <f t="shared" si="11"/>
        <v>282</v>
      </c>
      <c r="E102" s="49">
        <f t="shared" si="11"/>
        <v>2</v>
      </c>
      <c r="F102" s="49">
        <f t="shared" si="11"/>
        <v>308</v>
      </c>
      <c r="G102" s="49">
        <f t="shared" si="11"/>
        <v>156</v>
      </c>
      <c r="H102" s="51">
        <f t="shared" si="11"/>
        <v>206</v>
      </c>
      <c r="I102" s="52">
        <f t="shared" si="11"/>
        <v>104</v>
      </c>
    </row>
    <row r="103" spans="1:9" x14ac:dyDescent="0.25">
      <c r="A103" s="48" t="s">
        <v>8</v>
      </c>
      <c r="B103" s="49">
        <f>SUM(B85+B70+B94)</f>
        <v>322</v>
      </c>
      <c r="C103" s="49">
        <f t="shared" ref="C103:I103" si="12">SUM(C85+C70+C94)</f>
        <v>332</v>
      </c>
      <c r="D103" s="49">
        <f t="shared" si="12"/>
        <v>241</v>
      </c>
      <c r="E103" s="49">
        <f t="shared" si="12"/>
        <v>3</v>
      </c>
      <c r="F103" s="49">
        <f t="shared" si="12"/>
        <v>163</v>
      </c>
      <c r="G103" s="49">
        <f t="shared" si="12"/>
        <v>196</v>
      </c>
      <c r="H103" s="49">
        <f t="shared" si="12"/>
        <v>136</v>
      </c>
      <c r="I103" s="49">
        <f t="shared" si="12"/>
        <v>105</v>
      </c>
    </row>
    <row r="104" spans="1:9" x14ac:dyDescent="0.25">
      <c r="A104" s="48" t="s">
        <v>9</v>
      </c>
      <c r="B104" s="49">
        <f t="shared" ref="B104:I107" si="13">SUM(B86+B71)</f>
        <v>375</v>
      </c>
      <c r="C104" s="50">
        <f t="shared" si="13"/>
        <v>372</v>
      </c>
      <c r="D104" s="49">
        <f t="shared" si="13"/>
        <v>270</v>
      </c>
      <c r="E104" s="49">
        <f t="shared" si="13"/>
        <v>9</v>
      </c>
      <c r="F104" s="49">
        <f t="shared" si="13"/>
        <v>180</v>
      </c>
      <c r="G104" s="49">
        <f t="shared" si="13"/>
        <v>212</v>
      </c>
      <c r="H104" s="51">
        <f t="shared" si="13"/>
        <v>160</v>
      </c>
      <c r="I104" s="52">
        <f t="shared" si="13"/>
        <v>83</v>
      </c>
    </row>
    <row r="105" spans="1:9" s="1" customFormat="1" ht="12.75" x14ac:dyDescent="0.2">
      <c r="A105" s="48" t="s">
        <v>10</v>
      </c>
      <c r="B105" s="49">
        <f t="shared" si="13"/>
        <v>74</v>
      </c>
      <c r="C105" s="50">
        <f t="shared" si="13"/>
        <v>69</v>
      </c>
      <c r="D105" s="49">
        <f t="shared" si="13"/>
        <v>45</v>
      </c>
      <c r="E105" s="49">
        <f t="shared" si="13"/>
        <v>1</v>
      </c>
      <c r="F105" s="49">
        <f t="shared" si="13"/>
        <v>32</v>
      </c>
      <c r="G105" s="49">
        <f t="shared" si="13"/>
        <v>62</v>
      </c>
      <c r="H105" s="51">
        <f t="shared" si="13"/>
        <v>7</v>
      </c>
      <c r="I105" s="52">
        <f t="shared" si="13"/>
        <v>20</v>
      </c>
    </row>
    <row r="106" spans="1:9" x14ac:dyDescent="0.25">
      <c r="A106" s="48" t="s">
        <v>11</v>
      </c>
      <c r="B106" s="49">
        <f t="shared" si="13"/>
        <v>136</v>
      </c>
      <c r="C106" s="50">
        <f t="shared" si="13"/>
        <v>126</v>
      </c>
      <c r="D106" s="49">
        <f t="shared" si="13"/>
        <v>114</v>
      </c>
      <c r="E106" s="49">
        <f t="shared" si="13"/>
        <v>6</v>
      </c>
      <c r="F106" s="49">
        <f t="shared" si="13"/>
        <v>115</v>
      </c>
      <c r="G106" s="49">
        <f t="shared" si="13"/>
        <v>111</v>
      </c>
      <c r="H106" s="51">
        <f t="shared" si="13"/>
        <v>15</v>
      </c>
      <c r="I106" s="52">
        <f t="shared" si="13"/>
        <v>38</v>
      </c>
    </row>
    <row r="107" spans="1:9" ht="15.75" thickBot="1" x14ac:dyDescent="0.3">
      <c r="A107" s="68" t="s">
        <v>12</v>
      </c>
      <c r="B107" s="49">
        <f t="shared" si="13"/>
        <v>0</v>
      </c>
      <c r="C107" s="50">
        <f t="shared" si="13"/>
        <v>38</v>
      </c>
      <c r="D107" s="49">
        <f t="shared" si="13"/>
        <v>36</v>
      </c>
      <c r="E107" s="49">
        <f t="shared" si="13"/>
        <v>0</v>
      </c>
      <c r="F107" s="49">
        <f t="shared" si="13"/>
        <v>38</v>
      </c>
      <c r="G107" s="49">
        <f t="shared" si="13"/>
        <v>34</v>
      </c>
      <c r="H107" s="51">
        <f t="shared" si="13"/>
        <v>4</v>
      </c>
      <c r="I107" s="52">
        <f t="shared" si="13"/>
        <v>0</v>
      </c>
    </row>
    <row r="108" spans="1:9" ht="15.75" thickBot="1" x14ac:dyDescent="0.3">
      <c r="A108" s="58" t="s">
        <v>13</v>
      </c>
      <c r="B108" s="59">
        <f t="shared" ref="B108:H108" si="14">SUM(B99:B107)</f>
        <v>1913</v>
      </c>
      <c r="C108" s="59">
        <f t="shared" si="14"/>
        <v>2071</v>
      </c>
      <c r="D108" s="59">
        <f t="shared" si="14"/>
        <v>1142</v>
      </c>
      <c r="E108" s="59">
        <f t="shared" si="14"/>
        <v>36</v>
      </c>
      <c r="F108" s="59">
        <f t="shared" si="14"/>
        <v>1357</v>
      </c>
      <c r="G108" s="61">
        <f t="shared" si="14"/>
        <v>1435</v>
      </c>
      <c r="H108" s="61">
        <f t="shared" si="14"/>
        <v>637</v>
      </c>
      <c r="I108" s="63">
        <f>SUM(I99:I107)</f>
        <v>415</v>
      </c>
    </row>
  </sheetData>
  <mergeCells count="15">
    <mergeCell ref="A3:C3"/>
    <mergeCell ref="A45:H45"/>
    <mergeCell ref="A17:H17"/>
    <mergeCell ref="A64:F64"/>
    <mergeCell ref="A79:F79"/>
    <mergeCell ref="A32:C32"/>
    <mergeCell ref="D4:P4"/>
    <mergeCell ref="D32:P32"/>
    <mergeCell ref="A4:C4"/>
    <mergeCell ref="A31:C31"/>
    <mergeCell ref="A97:F97"/>
    <mergeCell ref="A59:C59"/>
    <mergeCell ref="D59:P59"/>
    <mergeCell ref="A58:C58"/>
    <mergeCell ref="A92:F92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Dömötör Csaba</cp:lastModifiedBy>
  <cp:lastPrinted>2015-01-21T12:20:44Z</cp:lastPrinted>
  <dcterms:created xsi:type="dcterms:W3CDTF">2013-01-10T12:12:20Z</dcterms:created>
  <dcterms:modified xsi:type="dcterms:W3CDTF">2018-03-22T18:43:59Z</dcterms:modified>
</cp:coreProperties>
</file>